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73FDFBC5-6ACE-406E-91E8-64A59F3A2A51}" xr6:coauthVersionLast="47" xr6:coauthVersionMax="47" xr10:uidLastSave="{00000000-0000-0000-0000-000000000000}"/>
  <bookViews>
    <workbookView xWindow="780" yWindow="780" windowWidth="15120" windowHeight="14850" activeTab="2" xr2:uid="{7BD5594C-599E-4F49-8FE0-6306C5C485F8}"/>
  </bookViews>
  <sheets>
    <sheet name="Ejercicio" sheetId="1" r:id="rId1"/>
    <sheet name="Conciliación fiscal" sheetId="3" r:id="rId2"/>
    <sheet name="Nota EF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2" l="1"/>
  <c r="C27" i="2"/>
  <c r="D27" i="2"/>
  <c r="C16" i="3"/>
  <c r="D22" i="1"/>
  <c r="E6" i="2" l="1"/>
  <c r="E16" i="3"/>
  <c r="D28" i="2"/>
  <c r="D26" i="2" s="1"/>
  <c r="D16" i="3"/>
  <c r="F16" i="3" s="1"/>
  <c r="D7" i="2"/>
  <c r="D12" i="2"/>
  <c r="D21" i="2" l="1"/>
  <c r="E30" i="2"/>
</calcChain>
</file>

<file path=xl/sharedStrings.xml><?xml version="1.0" encoding="utf-8"?>
<sst xmlns="http://schemas.openxmlformats.org/spreadsheetml/2006/main" count="59" uniqueCount="52">
  <si>
    <t>Notas XX impuestos</t>
  </si>
  <si>
    <t>Caso No. 1 Depuración renta liquida</t>
  </si>
  <si>
    <t>La Compañia ABC durante el 2022 presenta las siguientes transacciones en su resultado</t>
  </si>
  <si>
    <t>Ingresos ordinarios por la venta de bienes</t>
  </si>
  <si>
    <t>Ingresos ordinarios por servicios</t>
  </si>
  <si>
    <t>Intereses - sector financiero</t>
  </si>
  <si>
    <t>Ganancias por el método de participación</t>
  </si>
  <si>
    <t xml:space="preserve">Observación: Adicionalmente se evidencia que la entidad </t>
  </si>
  <si>
    <t>Costos de venta</t>
  </si>
  <si>
    <t>Beneficios a los empleados a corto plazo</t>
  </si>
  <si>
    <t>Impuestos distintos al impuesto de renta y complementarios</t>
  </si>
  <si>
    <t>Honorarios</t>
  </si>
  <si>
    <t>Depreciaciones</t>
  </si>
  <si>
    <t>Perdida valor razonable propiedad de inversión</t>
  </si>
  <si>
    <t>Deterioro de cartera</t>
  </si>
  <si>
    <t>Concepto</t>
  </si>
  <si>
    <t>Cta</t>
  </si>
  <si>
    <t>Observación</t>
  </si>
  <si>
    <t>La entidad financiera no es un vinculado economico</t>
  </si>
  <si>
    <t>Medición posterior de las inversiones en subsidiarias</t>
  </si>
  <si>
    <t>Ganancias valor razonable activos biologicos</t>
  </si>
  <si>
    <t>Plantas forestales medidas al valor razonable</t>
  </si>
  <si>
    <t xml:space="preserve">El valor incluye todos por aportes a los empleados. </t>
  </si>
  <si>
    <t>1. GMF: 1.200.000
2. ICA y comentarios: 17.000.000
3. Predial: 3.800.000</t>
  </si>
  <si>
    <t>1. Documento soporte: 5.000.000 corresponde a no obligados a facturar del cual se realizó la trasmisión solo de 2.000.000
2. Seguridad social: 3.500.000 corresponde a otros no obligados de los cuales no fue suministrado la seguridad social
3. Personas juridicas: Los demas corresponde a personas juridicas con todos los cumplimientos normativos.</t>
  </si>
  <si>
    <t>La entidad deprecia los inmuebles a 40 años, lo cual genera una diferencia en la depreciación fiscal la cual es 25.000.000</t>
  </si>
  <si>
    <t>La provisión fiscal de carteta es 28.000.000</t>
  </si>
  <si>
    <t>La entidad posee inmuebles arrendados a terceros</t>
  </si>
  <si>
    <t>CONCEPTO</t>
  </si>
  <si>
    <t>VALOR CONTABLE</t>
  </si>
  <si>
    <t>VALOR FISCAL TOTAL</t>
  </si>
  <si>
    <t xml:space="preserve">MENOR VALOR FISCAL </t>
  </si>
  <si>
    <t>MAYOR VALOR FISCAL</t>
  </si>
  <si>
    <t>Clasificación</t>
  </si>
  <si>
    <t>Utilidad /Renta liquida</t>
  </si>
  <si>
    <t>Diferencias permanentes que disminuyen la Renta Líquida (-)</t>
  </si>
  <si>
    <t>Diferencias permanentes que aumentan la Renta Líquida (+)</t>
  </si>
  <si>
    <t>Otros</t>
  </si>
  <si>
    <t>UTILIDAD CONTABLE</t>
  </si>
  <si>
    <t>RENTA LIQUIDA</t>
  </si>
  <si>
    <t>+/-</t>
  </si>
  <si>
    <t>Diferencias temporales que disminuyen la Renta Líquida (-)</t>
  </si>
  <si>
    <t>Diferencias temporales que aumentan la Renta Líquida (+)</t>
  </si>
  <si>
    <t>Recuperación de deducciones (valor fiscal)</t>
  </si>
  <si>
    <t>Salarios con deducciones especiales</t>
  </si>
  <si>
    <t>Gastos sin soporte</t>
  </si>
  <si>
    <t>Deducciones de impuestos (GMF, Patrimonio vehículos, entre otros)</t>
  </si>
  <si>
    <t>Pagos al exterior sin la prueba de la retención en la fuente</t>
  </si>
  <si>
    <t>Pagos al exterior que exceden el 15% de la renta líquida</t>
  </si>
  <si>
    <t>Gastos de vigencias anteriores</t>
  </si>
  <si>
    <t>Perdidas por el método de participación</t>
  </si>
  <si>
    <t>Impuestos, multas, sanciones, intereses moratorios y las condenas no deducibles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</si>
</sst>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yyyy\-mm\-dd;@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41" fontId="4" fillId="0" borderId="0" xfId="2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41" fontId="4" fillId="0" borderId="1" xfId="2" applyFont="1" applyBorder="1"/>
    <xf numFmtId="41" fontId="4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41" fontId="0" fillId="0" borderId="1" xfId="2" applyFont="1" applyBorder="1"/>
    <xf numFmtId="0" fontId="0" fillId="0" borderId="1" xfId="0" applyBorder="1"/>
    <xf numFmtId="41" fontId="0" fillId="0" borderId="1" xfId="0" applyNumberFormat="1" applyBorder="1"/>
    <xf numFmtId="0" fontId="2" fillId="0" borderId="1" xfId="0" applyFont="1" applyBorder="1" applyAlignment="1">
      <alignment wrapText="1"/>
    </xf>
    <xf numFmtId="41" fontId="2" fillId="0" borderId="1" xfId="2" applyFont="1" applyBorder="1"/>
    <xf numFmtId="0" fontId="2" fillId="0" borderId="0" xfId="0" applyFont="1"/>
    <xf numFmtId="0" fontId="0" fillId="0" borderId="0" xfId="0" applyAlignment="1">
      <alignment horizontal="left" wrapText="1" indent="2"/>
    </xf>
    <xf numFmtId="0" fontId="2" fillId="0" borderId="0" xfId="0" applyFont="1" applyAlignment="1">
      <alignment wrapText="1"/>
    </xf>
    <xf numFmtId="41" fontId="0" fillId="0" borderId="0" xfId="2" applyFont="1"/>
    <xf numFmtId="41" fontId="2" fillId="0" borderId="0" xfId="2" applyFont="1"/>
    <xf numFmtId="41" fontId="0" fillId="0" borderId="0" xfId="2" applyFont="1" applyAlignment="1">
      <alignment horizontal="left" wrapText="1" indent="1"/>
    </xf>
    <xf numFmtId="0" fontId="5" fillId="0" borderId="0" xfId="0" applyFont="1"/>
    <xf numFmtId="41" fontId="5" fillId="0" borderId="0" xfId="2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wrapText="1"/>
    </xf>
    <xf numFmtId="164" fontId="6" fillId="3" borderId="1" xfId="2" applyNumberFormat="1" applyFont="1" applyFill="1" applyBorder="1"/>
    <xf numFmtId="2" fontId="7" fillId="2" borderId="1" xfId="0" applyNumberFormat="1" applyFont="1" applyFill="1" applyBorder="1" applyAlignment="1">
      <alignment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1" xfId="1" quotePrefix="1" applyNumberFormat="1" applyFont="1" applyFill="1" applyBorder="1" applyAlignment="1">
      <alignment horizontal="center" vertical="center" wrapText="1"/>
    </xf>
    <xf numFmtId="0" fontId="3" fillId="0" borderId="0" xfId="0" applyFont="1"/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moreno/Dropbox/9.%20Informacio&#769;n%20socios/6.%20Andres%20Moreno/Charla%20Declaracio&#769;n%20de%20renta%20%20juridica/2023/Conciliacion%20renta%20liquida%20solu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iliación fisca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C80A-6320-EE4B-8395-5CD940B4CFB4}">
  <dimension ref="B3:F23"/>
  <sheetViews>
    <sheetView showGridLines="0" topLeftCell="A6" zoomScale="158" workbookViewId="0">
      <selection activeCell="E15" sqref="E15"/>
    </sheetView>
  </sheetViews>
  <sheetFormatPr baseColWidth="10" defaultColWidth="10.875" defaultRowHeight="12" x14ac:dyDescent="0.2"/>
  <cols>
    <col min="1" max="1" width="10.875" style="2"/>
    <col min="2" max="2" width="3.875" style="2" customWidth="1"/>
    <col min="3" max="3" width="34.375" style="3" customWidth="1"/>
    <col min="4" max="4" width="10.875" style="4"/>
    <col min="5" max="5" width="44.875" style="3" customWidth="1"/>
    <col min="6" max="6" width="3" style="2" customWidth="1"/>
    <col min="7" max="16384" width="10.875" style="2"/>
  </cols>
  <sheetData>
    <row r="3" spans="2:6" x14ac:dyDescent="0.2">
      <c r="B3" s="2" t="s">
        <v>1</v>
      </c>
    </row>
    <row r="5" spans="2:6" x14ac:dyDescent="0.2">
      <c r="B5" s="2" t="s">
        <v>2</v>
      </c>
    </row>
    <row r="8" spans="2:6" x14ac:dyDescent="0.2">
      <c r="B8" s="26" t="s">
        <v>16</v>
      </c>
      <c r="C8" s="27" t="s">
        <v>15</v>
      </c>
      <c r="D8" s="28">
        <v>45291</v>
      </c>
      <c r="E8" s="27" t="s">
        <v>17</v>
      </c>
    </row>
    <row r="9" spans="2:6" x14ac:dyDescent="0.2">
      <c r="B9" s="5">
        <v>41</v>
      </c>
      <c r="C9" s="6" t="s">
        <v>4</v>
      </c>
      <c r="D9" s="7">
        <v>92000000</v>
      </c>
      <c r="E9" s="6"/>
    </row>
    <row r="10" spans="2:6" x14ac:dyDescent="0.2">
      <c r="B10" s="5">
        <v>41</v>
      </c>
      <c r="C10" s="6" t="s">
        <v>3</v>
      </c>
      <c r="D10" s="7">
        <v>128000000</v>
      </c>
      <c r="E10" s="6"/>
    </row>
    <row r="11" spans="2:6" x14ac:dyDescent="0.2">
      <c r="B11" s="5">
        <v>42</v>
      </c>
      <c r="C11" s="6" t="s">
        <v>5</v>
      </c>
      <c r="D11" s="7">
        <v>25000000</v>
      </c>
      <c r="E11" s="6" t="s">
        <v>18</v>
      </c>
    </row>
    <row r="12" spans="2:6" x14ac:dyDescent="0.2">
      <c r="B12" s="5">
        <v>42</v>
      </c>
      <c r="C12" s="6" t="s">
        <v>6</v>
      </c>
      <c r="D12" s="8">
        <v>10000000</v>
      </c>
      <c r="E12" s="6" t="s">
        <v>19</v>
      </c>
      <c r="F12" s="3"/>
    </row>
    <row r="13" spans="2:6" x14ac:dyDescent="0.2">
      <c r="B13" s="5">
        <v>42</v>
      </c>
      <c r="C13" s="6" t="s">
        <v>20</v>
      </c>
      <c r="D13" s="8">
        <v>12000000</v>
      </c>
      <c r="E13" s="6" t="s">
        <v>21</v>
      </c>
      <c r="F13" s="3"/>
    </row>
    <row r="14" spans="2:6" x14ac:dyDescent="0.2">
      <c r="B14" s="5">
        <v>51</v>
      </c>
      <c r="C14" s="6" t="s">
        <v>9</v>
      </c>
      <c r="D14" s="7">
        <v>45000000</v>
      </c>
      <c r="E14" s="6" t="s">
        <v>22</v>
      </c>
    </row>
    <row r="15" spans="2:6" ht="36" x14ac:dyDescent="0.2">
      <c r="B15" s="5">
        <v>51</v>
      </c>
      <c r="C15" s="6" t="s">
        <v>10</v>
      </c>
      <c r="D15" s="7">
        <v>22000000</v>
      </c>
      <c r="E15" s="6" t="s">
        <v>23</v>
      </c>
    </row>
    <row r="16" spans="2:6" ht="74.099999999999994" customHeight="1" x14ac:dyDescent="0.2">
      <c r="B16" s="5">
        <v>51</v>
      </c>
      <c r="C16" s="6" t="s">
        <v>11</v>
      </c>
      <c r="D16" s="7">
        <v>12000000</v>
      </c>
      <c r="E16" s="6" t="s">
        <v>24</v>
      </c>
    </row>
    <row r="17" spans="2:5" ht="24" x14ac:dyDescent="0.2">
      <c r="B17" s="5">
        <v>51</v>
      </c>
      <c r="C17" s="6" t="s">
        <v>12</v>
      </c>
      <c r="D17" s="7">
        <v>30285399</v>
      </c>
      <c r="E17" s="6" t="s">
        <v>25</v>
      </c>
    </row>
    <row r="18" spans="2:5" x14ac:dyDescent="0.2">
      <c r="B18" s="5">
        <v>51</v>
      </c>
      <c r="C18" s="6" t="s">
        <v>14</v>
      </c>
      <c r="D18" s="7">
        <v>27466972</v>
      </c>
      <c r="E18" s="6" t="s">
        <v>26</v>
      </c>
    </row>
    <row r="19" spans="2:5" x14ac:dyDescent="0.2">
      <c r="B19" s="5">
        <v>51</v>
      </c>
      <c r="C19" s="6" t="s">
        <v>13</v>
      </c>
      <c r="D19" s="7">
        <v>28099593</v>
      </c>
      <c r="E19" s="6" t="s">
        <v>27</v>
      </c>
    </row>
    <row r="20" spans="2:5" x14ac:dyDescent="0.2">
      <c r="B20" s="5">
        <v>61</v>
      </c>
      <c r="C20" s="6" t="s">
        <v>8</v>
      </c>
      <c r="D20" s="7">
        <v>81500000</v>
      </c>
      <c r="E20" s="6"/>
    </row>
    <row r="22" spans="2:5" x14ac:dyDescent="0.2">
      <c r="D22" s="4">
        <f>+SUM(D9:D13)-SUM(D14:D20)</f>
        <v>20648036</v>
      </c>
    </row>
    <row r="23" spans="2:5" x14ac:dyDescent="0.2">
      <c r="B23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6CE82-5824-C947-BEF6-88F5BB29E833}">
  <dimension ref="B1:I16"/>
  <sheetViews>
    <sheetView showGridLines="0" zoomScale="157" workbookViewId="0">
      <selection activeCell="C12" sqref="C12"/>
    </sheetView>
  </sheetViews>
  <sheetFormatPr baseColWidth="10" defaultRowHeight="15.75" x14ac:dyDescent="0.25"/>
  <cols>
    <col min="1" max="1" width="4.125" customWidth="1"/>
    <col min="2" max="2" width="39.875" style="1" customWidth="1"/>
    <col min="3" max="3" width="12.625" bestFit="1" customWidth="1"/>
    <col min="4" max="4" width="16.125" customWidth="1"/>
    <col min="5" max="5" width="12.5" customWidth="1"/>
    <col min="6" max="6" width="12.625" bestFit="1" customWidth="1"/>
  </cols>
  <sheetData>
    <row r="1" spans="2:9" ht="12.95" customHeight="1" x14ac:dyDescent="0.25"/>
    <row r="2" spans="2:9" s="33" customFormat="1" ht="30.95" customHeight="1" x14ac:dyDescent="0.25">
      <c r="B2" s="29" t="s">
        <v>28</v>
      </c>
      <c r="C2" s="30" t="s">
        <v>29</v>
      </c>
      <c r="D2" s="31" t="s">
        <v>31</v>
      </c>
      <c r="E2" s="31" t="s">
        <v>32</v>
      </c>
      <c r="F2" s="30" t="s">
        <v>30</v>
      </c>
      <c r="G2" s="30" t="s">
        <v>17</v>
      </c>
      <c r="H2" s="30" t="s">
        <v>33</v>
      </c>
      <c r="I2" s="32" t="s">
        <v>40</v>
      </c>
    </row>
    <row r="3" spans="2:9" x14ac:dyDescent="0.25">
      <c r="B3" s="9"/>
      <c r="C3" s="10"/>
      <c r="D3" s="11"/>
      <c r="E3" s="11"/>
      <c r="F3" s="12"/>
      <c r="G3" s="11"/>
      <c r="H3" s="11"/>
      <c r="I3" s="11"/>
    </row>
    <row r="4" spans="2:9" x14ac:dyDescent="0.25">
      <c r="B4" s="9"/>
      <c r="C4" s="10"/>
      <c r="D4" s="11"/>
      <c r="E4" s="11"/>
      <c r="F4" s="12"/>
      <c r="G4" s="11"/>
      <c r="H4" s="11"/>
      <c r="I4" s="11"/>
    </row>
    <row r="5" spans="2:9" x14ac:dyDescent="0.25">
      <c r="B5" s="9"/>
      <c r="C5" s="10"/>
      <c r="D5" s="11"/>
      <c r="E5" s="11"/>
      <c r="F5" s="12"/>
      <c r="G5" s="11"/>
      <c r="H5" s="11"/>
      <c r="I5" s="11"/>
    </row>
    <row r="6" spans="2:9" x14ac:dyDescent="0.25">
      <c r="B6" s="9"/>
      <c r="C6" s="10"/>
      <c r="D6" s="12"/>
      <c r="E6" s="11"/>
      <c r="F6" s="12"/>
      <c r="G6" s="11"/>
      <c r="H6" s="11"/>
      <c r="I6" s="11"/>
    </row>
    <row r="7" spans="2:9" x14ac:dyDescent="0.25">
      <c r="B7" s="9"/>
      <c r="C7" s="10"/>
      <c r="D7" s="12"/>
      <c r="E7" s="11"/>
      <c r="F7" s="12"/>
      <c r="G7" s="11"/>
      <c r="H7" s="11"/>
      <c r="I7" s="11"/>
    </row>
    <row r="8" spans="2:9" x14ac:dyDescent="0.25">
      <c r="B8" s="9"/>
      <c r="C8" s="10"/>
      <c r="D8" s="11"/>
      <c r="E8" s="11"/>
      <c r="F8" s="12"/>
      <c r="G8" s="11"/>
      <c r="H8" s="11"/>
      <c r="I8" s="11"/>
    </row>
    <row r="9" spans="2:9" x14ac:dyDescent="0.25">
      <c r="B9" s="9"/>
      <c r="C9" s="10"/>
      <c r="D9" s="10"/>
      <c r="E9" s="11"/>
      <c r="F9" s="12"/>
      <c r="G9" s="11"/>
      <c r="H9" s="11"/>
      <c r="I9" s="11"/>
    </row>
    <row r="10" spans="2:9" x14ac:dyDescent="0.25">
      <c r="B10" s="9"/>
      <c r="C10" s="10"/>
      <c r="D10" s="10"/>
      <c r="E10" s="11"/>
      <c r="F10" s="12"/>
      <c r="G10" s="11"/>
      <c r="H10" s="11"/>
      <c r="I10" s="11"/>
    </row>
    <row r="11" spans="2:9" x14ac:dyDescent="0.25">
      <c r="B11" s="9"/>
      <c r="C11" s="10"/>
      <c r="D11" s="12"/>
      <c r="E11" s="11"/>
      <c r="F11" s="12"/>
      <c r="G11" s="11"/>
      <c r="H11" s="11"/>
      <c r="I11" s="11"/>
    </row>
    <row r="12" spans="2:9" x14ac:dyDescent="0.25">
      <c r="B12" s="9"/>
      <c r="C12" s="10"/>
      <c r="D12" s="11"/>
      <c r="E12" s="12"/>
      <c r="F12" s="12"/>
      <c r="G12" s="11"/>
      <c r="H12" s="11"/>
      <c r="I12" s="11"/>
    </row>
    <row r="13" spans="2:9" x14ac:dyDescent="0.25">
      <c r="B13" s="9"/>
      <c r="C13" s="10"/>
      <c r="D13" s="12"/>
      <c r="E13" s="11"/>
      <c r="F13" s="12"/>
      <c r="G13" s="11"/>
      <c r="H13" s="11"/>
      <c r="I13" s="11"/>
    </row>
    <row r="14" spans="2:9" x14ac:dyDescent="0.25">
      <c r="B14" s="9"/>
      <c r="C14" s="10"/>
      <c r="D14" s="11"/>
      <c r="E14" s="11"/>
      <c r="F14" s="12"/>
      <c r="G14" s="11"/>
      <c r="H14" s="11"/>
      <c r="I14" s="11"/>
    </row>
    <row r="16" spans="2:9" s="15" customFormat="1" x14ac:dyDescent="0.25">
      <c r="B16" s="13" t="s">
        <v>34</v>
      </c>
      <c r="C16" s="14">
        <f>+SUM(C3:C7)-SUM(C8:C14)</f>
        <v>0</v>
      </c>
      <c r="D16" s="14">
        <f>+SUM(D3:D7)-SUM(D8:D14)</f>
        <v>0</v>
      </c>
      <c r="E16" s="14">
        <f>+SUM(E3:E7)-SUM(E8:E14)</f>
        <v>0</v>
      </c>
      <c r="F16" s="14">
        <f>+C16-D16+E16</f>
        <v>0</v>
      </c>
      <c r="G16" s="14"/>
      <c r="H16" s="14"/>
      <c r="I16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A64D-F20B-A947-AE87-0046A4DA0EA8}">
  <dimension ref="B3:E30"/>
  <sheetViews>
    <sheetView showGridLines="0" tabSelected="1" topLeftCell="A12" zoomScale="119" zoomScaleNormal="116" workbookViewId="0">
      <selection activeCell="C21" sqref="C21"/>
    </sheetView>
  </sheetViews>
  <sheetFormatPr baseColWidth="10" defaultRowHeight="15.75" x14ac:dyDescent="0.25"/>
  <cols>
    <col min="3" max="3" width="54.625" style="1" customWidth="1"/>
    <col min="4" max="5" width="13" style="18" bestFit="1" customWidth="1"/>
  </cols>
  <sheetData>
    <row r="3" spans="2:5" x14ac:dyDescent="0.25">
      <c r="B3" t="s">
        <v>0</v>
      </c>
    </row>
    <row r="6" spans="2:5" s="15" customFormat="1" x14ac:dyDescent="0.25">
      <c r="C6" s="17" t="s">
        <v>38</v>
      </c>
      <c r="D6" s="19"/>
      <c r="E6" s="19">
        <f>+'Conciliación fiscal'!C16</f>
        <v>0</v>
      </c>
    </row>
    <row r="7" spans="2:5" s="21" customFormat="1" x14ac:dyDescent="0.25">
      <c r="C7" s="24" t="s">
        <v>35</v>
      </c>
      <c r="D7" s="22">
        <f>+SUM(D8:D10)</f>
        <v>0</v>
      </c>
      <c r="E7" s="22"/>
    </row>
    <row r="8" spans="2:5" x14ac:dyDescent="0.25">
      <c r="C8" s="16" t="s">
        <v>6</v>
      </c>
    </row>
    <row r="9" spans="2:5" x14ac:dyDescent="0.25">
      <c r="C9" s="16" t="s">
        <v>43</v>
      </c>
    </row>
    <row r="10" spans="2:5" x14ac:dyDescent="0.25">
      <c r="C10" s="16" t="s">
        <v>44</v>
      </c>
    </row>
    <row r="11" spans="2:5" x14ac:dyDescent="0.25">
      <c r="C11" s="16" t="s">
        <v>37</v>
      </c>
    </row>
    <row r="12" spans="2:5" s="21" customFormat="1" x14ac:dyDescent="0.25">
      <c r="C12" s="23" t="s">
        <v>36</v>
      </c>
      <c r="D12" s="22">
        <f>+SUM(D13:D20)</f>
        <v>0</v>
      </c>
      <c r="E12" s="22"/>
    </row>
    <row r="13" spans="2:5" x14ac:dyDescent="0.25">
      <c r="C13" s="16" t="s">
        <v>45</v>
      </c>
    </row>
    <row r="14" spans="2:5" ht="31.5" x14ac:dyDescent="0.25">
      <c r="C14" s="16" t="s">
        <v>46</v>
      </c>
    </row>
    <row r="15" spans="2:5" x14ac:dyDescent="0.25">
      <c r="C15" s="16" t="s">
        <v>47</v>
      </c>
      <c r="D15" s="20"/>
    </row>
    <row r="16" spans="2:5" x14ac:dyDescent="0.25">
      <c r="C16" s="16" t="s">
        <v>48</v>
      </c>
      <c r="D16" s="20"/>
    </row>
    <row r="17" spans="3:5" x14ac:dyDescent="0.25">
      <c r="C17" s="16" t="s">
        <v>49</v>
      </c>
      <c r="D17" s="20"/>
    </row>
    <row r="18" spans="3:5" x14ac:dyDescent="0.25">
      <c r="C18" s="16" t="s">
        <v>50</v>
      </c>
      <c r="D18" s="20"/>
    </row>
    <row r="19" spans="3:5" ht="31.5" x14ac:dyDescent="0.25">
      <c r="C19" s="16" t="s">
        <v>51</v>
      </c>
      <c r="D19" s="20"/>
    </row>
    <row r="20" spans="3:5" x14ac:dyDescent="0.25">
      <c r="C20" s="16" t="s">
        <v>37</v>
      </c>
      <c r="D20" s="20"/>
    </row>
    <row r="21" spans="3:5" s="15" customFormat="1" x14ac:dyDescent="0.25">
      <c r="C21" s="25" t="s">
        <v>41</v>
      </c>
      <c r="D21" s="19">
        <f>+SUM(D22:D23)</f>
        <v>0</v>
      </c>
      <c r="E21" s="19"/>
    </row>
    <row r="22" spans="3:5" x14ac:dyDescent="0.25">
      <c r="C22" s="16" t="s">
        <v>20</v>
      </c>
    </row>
    <row r="23" spans="3:5" x14ac:dyDescent="0.25">
      <c r="C23" s="16" t="s">
        <v>14</v>
      </c>
    </row>
    <row r="24" spans="3:5" x14ac:dyDescent="0.25">
      <c r="C24" s="16" t="s">
        <v>37</v>
      </c>
    </row>
    <row r="25" spans="3:5" x14ac:dyDescent="0.25">
      <c r="C25" s="16"/>
    </row>
    <row r="26" spans="3:5" s="15" customFormat="1" x14ac:dyDescent="0.25">
      <c r="C26" s="25" t="s">
        <v>42</v>
      </c>
      <c r="D26" s="19">
        <f>+SUM(D27:D28)</f>
        <v>0</v>
      </c>
      <c r="E26" s="19"/>
    </row>
    <row r="27" spans="3:5" x14ac:dyDescent="0.25">
      <c r="C27" s="16" t="e">
        <f>+'[1]Conciliación fiscal'!B11</f>
        <v>#REF!</v>
      </c>
      <c r="D27" s="18">
        <f>+'Conciliación fiscal'!D11</f>
        <v>0</v>
      </c>
    </row>
    <row r="28" spans="3:5" x14ac:dyDescent="0.25">
      <c r="C28" s="16" t="e">
        <f>+'[1]Conciliación fiscal'!B13</f>
        <v>#REF!</v>
      </c>
      <c r="D28" s="18">
        <f>+'Conciliación fiscal'!D13</f>
        <v>0</v>
      </c>
    </row>
    <row r="29" spans="3:5" x14ac:dyDescent="0.25">
      <c r="C29" s="16" t="s">
        <v>37</v>
      </c>
    </row>
    <row r="30" spans="3:5" s="15" customFormat="1" x14ac:dyDescent="0.25">
      <c r="C30" s="17" t="s">
        <v>39</v>
      </c>
      <c r="D30" s="19"/>
      <c r="E30" s="19">
        <f>+E6-D7+D12-D21+D26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Conciliación fiscal</vt:lpstr>
      <vt:lpstr>Nota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ACCOUNTER03</cp:lastModifiedBy>
  <dcterms:created xsi:type="dcterms:W3CDTF">2023-03-03T00:28:31Z</dcterms:created>
  <dcterms:modified xsi:type="dcterms:W3CDTF">2023-03-14T21:23:55Z</dcterms:modified>
</cp:coreProperties>
</file>