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B65D3D6A-FED1-48F0-BCD8-48DA45845F6D}" xr6:coauthVersionLast="47" xr6:coauthVersionMax="47" xr10:uidLastSave="{00000000-0000-0000-0000-000000000000}"/>
  <bookViews>
    <workbookView xWindow="1560" yWindow="945" windowWidth="13350" windowHeight="15255" xr2:uid="{657B540C-8C08-416C-87D3-82592007E6C8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B14" i="1" l="1"/>
  <c r="E18" i="1"/>
  <c r="E19" i="1" s="1"/>
  <c r="E20" i="1" s="1"/>
  <c r="E14" i="1"/>
  <c r="E15" i="1" s="1"/>
  <c r="E16" i="1" s="1"/>
  <c r="B18" i="1"/>
  <c r="B19" i="1" s="1"/>
  <c r="B20" i="1" s="1"/>
  <c r="L10" i="2"/>
  <c r="Q5" i="2" l="1"/>
  <c r="N22" i="2"/>
  <c r="M10" i="2"/>
  <c r="B15" i="1"/>
  <c r="B16" i="1" s="1"/>
  <c r="K5" i="2"/>
  <c r="J22" i="2"/>
  <c r="I7" i="2"/>
  <c r="D82" i="2"/>
</calcChain>
</file>

<file path=xl/sharedStrings.xml><?xml version="1.0" encoding="utf-8"?>
<sst xmlns="http://schemas.openxmlformats.org/spreadsheetml/2006/main" count="260" uniqueCount="19">
  <si>
    <t>0</t>
  </si>
  <si>
    <t>FORMATO</t>
  </si>
  <si>
    <t>Valor</t>
  </si>
  <si>
    <t>CONTENIDO</t>
  </si>
  <si>
    <t>FECHA TRANSMISION</t>
  </si>
  <si>
    <t>TOTAL</t>
  </si>
  <si>
    <t>FORMULARIO inc</t>
  </si>
  <si>
    <t>Voluntaria</t>
  </si>
  <si>
    <t>Pliego de cargos</t>
  </si>
  <si>
    <t>RES SANCION</t>
  </si>
  <si>
    <t>REDUCCION SEGÚN ART 640 E.T.</t>
  </si>
  <si>
    <t>PRESENTACION VOLUNTARIA</t>
  </si>
  <si>
    <t>EXTEMPORANEAMENTE</t>
  </si>
  <si>
    <t>POR NO PRESENTAR (PLIEGO DE CARGOS)</t>
  </si>
  <si>
    <t>PRESENTACION DESPUES DE PLIEGO DE CARGOS</t>
  </si>
  <si>
    <t>DIAN NO SE DIO CUENTA</t>
  </si>
  <si>
    <t>ANTES DE REFORMA</t>
  </si>
  <si>
    <t>DESPUES DE REFORMA</t>
  </si>
  <si>
    <t>ANTES DE ABRIL DE 2023 SE REDUCE AL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</si>
</sst>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#,##0_ ;\-#,##0\ "/>
    <numFmt numFmtId="165" formatCode="0_ ;\-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4">
    <xf numFmtId="0" fontId="0" fillId="0" borderId="0" xfId="0"/>
    <xf numFmtId="41" fontId="2" fillId="0" borderId="1" xfId="1" applyFont="1" applyBorder="1" applyAlignment="1" applyProtection="1">
      <alignment horizontal="right" vertical="center" wrapText="1"/>
      <protection locked="0"/>
    </xf>
    <xf numFmtId="164" fontId="2" fillId="0" borderId="1" xfId="1" applyNumberFormat="1" applyFont="1" applyBorder="1" applyAlignment="1" applyProtection="1">
      <alignment horizontal="right" wrapText="1"/>
      <protection locked="0"/>
    </xf>
    <xf numFmtId="41" fontId="0" fillId="0" borderId="0" xfId="0" applyNumberFormat="1"/>
    <xf numFmtId="41" fontId="0" fillId="0" borderId="0" xfId="1" applyFont="1"/>
    <xf numFmtId="0" fontId="0" fillId="0" borderId="0" xfId="0" applyAlignment="1">
      <alignment horizontal="center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165" fontId="0" fillId="0" borderId="0" xfId="1" applyNumberFormat="1" applyFont="1"/>
    <xf numFmtId="14" fontId="0" fillId="0" borderId="0" xfId="0" applyNumberFormat="1"/>
    <xf numFmtId="0" fontId="2" fillId="0" borderId="3" xfId="0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9" fontId="0" fillId="0" borderId="6" xfId="0" applyNumberFormat="1" applyBorder="1"/>
    <xf numFmtId="41" fontId="0" fillId="0" borderId="7" xfId="1" applyFont="1" applyBorder="1"/>
    <xf numFmtId="41" fontId="0" fillId="3" borderId="7" xfId="1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0" fontId="0" fillId="0" borderId="6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8D819-C245-4119-8384-4238B8E0565E}">
  <dimension ref="A1:F26"/>
  <sheetViews>
    <sheetView tabSelected="1" zoomScale="160" zoomScaleNormal="160" workbookViewId="0">
      <selection activeCell="A4" sqref="A4"/>
    </sheetView>
  </sheetViews>
  <sheetFormatPr baseColWidth="10" defaultRowHeight="15" x14ac:dyDescent="0.25"/>
  <cols>
    <col min="1" max="1" width="14.42578125" bestFit="1" customWidth="1"/>
    <col min="2" max="2" width="15.5703125" bestFit="1" customWidth="1"/>
    <col min="3" max="3" width="46.42578125" customWidth="1"/>
    <col min="4" max="4" width="12" customWidth="1"/>
    <col min="5" max="5" width="21" customWidth="1"/>
    <col min="6" max="7" width="11.42578125" customWidth="1"/>
    <col min="8" max="8" width="22.42578125" bestFit="1" customWidth="1"/>
  </cols>
  <sheetData>
    <row r="1" spans="1:6" x14ac:dyDescent="0.25">
      <c r="A1" s="5" t="s">
        <v>1</v>
      </c>
      <c r="B1" s="5" t="s">
        <v>2</v>
      </c>
      <c r="C1" s="5" t="s">
        <v>3</v>
      </c>
      <c r="D1" s="5" t="s">
        <v>6</v>
      </c>
      <c r="E1" s="5" t="s">
        <v>4</v>
      </c>
    </row>
    <row r="2" spans="1:6" x14ac:dyDescent="0.25">
      <c r="A2" s="5">
        <v>1001</v>
      </c>
      <c r="B2" s="4">
        <v>362000000</v>
      </c>
      <c r="D2" s="9">
        <v>100066282325737</v>
      </c>
      <c r="E2" s="10"/>
    </row>
    <row r="3" spans="1:6" x14ac:dyDescent="0.25">
      <c r="A3" s="5">
        <v>1003</v>
      </c>
      <c r="B3" s="4">
        <v>6000000</v>
      </c>
      <c r="C3" s="12"/>
      <c r="D3" s="12"/>
      <c r="E3" s="10"/>
    </row>
    <row r="4" spans="1:6" x14ac:dyDescent="0.25">
      <c r="A4" s="5">
        <v>1007</v>
      </c>
      <c r="B4" s="4">
        <v>760000000</v>
      </c>
      <c r="C4" s="12"/>
      <c r="D4" s="12"/>
      <c r="E4" s="10"/>
    </row>
    <row r="5" spans="1:6" x14ac:dyDescent="0.25">
      <c r="A5" s="5">
        <v>1008</v>
      </c>
      <c r="B5" s="4">
        <v>85000000</v>
      </c>
      <c r="C5" s="12"/>
      <c r="D5" s="12"/>
      <c r="E5" s="10"/>
    </row>
    <row r="6" spans="1:6" x14ac:dyDescent="0.25">
      <c r="A6" s="5">
        <v>1009</v>
      </c>
      <c r="B6" s="4">
        <v>53000000</v>
      </c>
      <c r="C6" s="12"/>
      <c r="D6" s="12"/>
      <c r="E6" s="10"/>
    </row>
    <row r="7" spans="1:6" x14ac:dyDescent="0.25">
      <c r="A7" s="5">
        <v>1010</v>
      </c>
      <c r="B7" s="4">
        <v>50000000</v>
      </c>
      <c r="C7" s="12"/>
      <c r="D7" s="12"/>
      <c r="E7" s="10"/>
    </row>
    <row r="8" spans="1:6" x14ac:dyDescent="0.25">
      <c r="A8" s="5">
        <v>1011</v>
      </c>
      <c r="B8" s="4">
        <v>22000000</v>
      </c>
      <c r="C8" s="12"/>
      <c r="D8" s="12"/>
      <c r="E8" s="10"/>
    </row>
    <row r="9" spans="1:6" x14ac:dyDescent="0.25">
      <c r="A9" s="5">
        <v>1012</v>
      </c>
      <c r="B9" s="4">
        <v>178000000</v>
      </c>
      <c r="C9" s="12"/>
      <c r="D9" s="12"/>
      <c r="E9" s="10"/>
    </row>
    <row r="10" spans="1:6" x14ac:dyDescent="0.25">
      <c r="A10" s="5">
        <v>2276</v>
      </c>
      <c r="B10" s="4">
        <v>135780000</v>
      </c>
      <c r="C10" s="12"/>
      <c r="D10" s="12"/>
      <c r="E10" s="10"/>
    </row>
    <row r="12" spans="1:6" ht="15.75" thickBot="1" x14ac:dyDescent="0.3">
      <c r="B12" s="3">
        <f>SUM(B2:B11)</f>
        <v>1651780000</v>
      </c>
      <c r="C12" t="s">
        <v>5</v>
      </c>
      <c r="D12" s="4"/>
    </row>
    <row r="13" spans="1:6" x14ac:dyDescent="0.25">
      <c r="A13" s="21" t="s">
        <v>16</v>
      </c>
      <c r="B13" s="22"/>
      <c r="D13" s="21" t="s">
        <v>17</v>
      </c>
      <c r="E13" s="22"/>
    </row>
    <row r="14" spans="1:6" x14ac:dyDescent="0.25">
      <c r="A14" s="13">
        <v>0.03</v>
      </c>
      <c r="B14" s="14">
        <f>+B12*A14</f>
        <v>49553400</v>
      </c>
      <c r="C14" t="s">
        <v>12</v>
      </c>
      <c r="D14" s="20">
        <v>5.0000000000000001E-3</v>
      </c>
      <c r="E14" s="14">
        <f>+D14*B12</f>
        <v>8258900</v>
      </c>
    </row>
    <row r="15" spans="1:6" x14ac:dyDescent="0.25">
      <c r="A15" s="13">
        <v>0.2</v>
      </c>
      <c r="B15" s="14">
        <f>+B14*A15</f>
        <v>9910680</v>
      </c>
      <c r="C15" t="s">
        <v>11</v>
      </c>
      <c r="D15" s="13">
        <v>0.1</v>
      </c>
      <c r="E15" s="14">
        <f>+E14*D15</f>
        <v>825890</v>
      </c>
      <c r="F15" t="s">
        <v>18</v>
      </c>
    </row>
    <row r="16" spans="1:6" x14ac:dyDescent="0.25">
      <c r="A16" s="13">
        <v>0.5</v>
      </c>
      <c r="B16" s="15">
        <f>+B15*A16</f>
        <v>4955340</v>
      </c>
      <c r="C16" t="s">
        <v>10</v>
      </c>
      <c r="D16" s="13">
        <v>0.5</v>
      </c>
      <c r="E16" s="15">
        <f>+E15*D16</f>
        <v>412945</v>
      </c>
    </row>
    <row r="17" spans="1:5" x14ac:dyDescent="0.25">
      <c r="A17" s="16"/>
      <c r="B17" s="17"/>
      <c r="D17" s="16"/>
      <c r="E17" s="17"/>
    </row>
    <row r="18" spans="1:5" x14ac:dyDescent="0.25">
      <c r="A18" s="13">
        <v>0.05</v>
      </c>
      <c r="B18" s="14">
        <f>+B12*A18</f>
        <v>82589000</v>
      </c>
      <c r="C18" t="s">
        <v>13</v>
      </c>
      <c r="D18" s="13">
        <v>0.01</v>
      </c>
      <c r="E18" s="14">
        <f>+D18*B12</f>
        <v>16517800</v>
      </c>
    </row>
    <row r="19" spans="1:5" x14ac:dyDescent="0.25">
      <c r="A19" s="13">
        <v>0.5</v>
      </c>
      <c r="B19" s="14">
        <f>+B18*A19</f>
        <v>41294500</v>
      </c>
      <c r="C19" t="s">
        <v>14</v>
      </c>
      <c r="D19" s="13">
        <v>0.5</v>
      </c>
      <c r="E19" s="14">
        <f>+E18*D19</f>
        <v>8258900</v>
      </c>
    </row>
    <row r="20" spans="1:5" x14ac:dyDescent="0.25">
      <c r="A20" s="13">
        <v>0.5</v>
      </c>
      <c r="B20" s="15">
        <f>+B19*A20</f>
        <v>20647250</v>
      </c>
      <c r="C20" t="s">
        <v>10</v>
      </c>
      <c r="D20" s="13">
        <v>0.5</v>
      </c>
      <c r="E20" s="15">
        <f>+E19*D20</f>
        <v>4129450</v>
      </c>
    </row>
    <row r="21" spans="1:5" ht="15.75" thickBot="1" x14ac:dyDescent="0.3">
      <c r="A21" s="18"/>
      <c r="B21" s="19"/>
      <c r="D21" s="18"/>
      <c r="E21" s="19"/>
    </row>
    <row r="22" spans="1:5" x14ac:dyDescent="0.25">
      <c r="B22" s="4"/>
    </row>
    <row r="23" spans="1:5" x14ac:dyDescent="0.25">
      <c r="A23">
        <v>0</v>
      </c>
      <c r="B23" t="s">
        <v>15</v>
      </c>
    </row>
    <row r="24" spans="1:5" x14ac:dyDescent="0.25">
      <c r="A24" s="4">
        <v>4955340</v>
      </c>
      <c r="B24" t="s">
        <v>7</v>
      </c>
    </row>
    <row r="25" spans="1:5" x14ac:dyDescent="0.25">
      <c r="A25" s="4">
        <v>20647000</v>
      </c>
      <c r="B25" t="s">
        <v>8</v>
      </c>
    </row>
    <row r="26" spans="1:5" x14ac:dyDescent="0.25">
      <c r="A26" s="4"/>
      <c r="B26" t="s">
        <v>9</v>
      </c>
    </row>
  </sheetData>
  <mergeCells count="2">
    <mergeCell ref="A13:B13"/>
    <mergeCell ref="D13:E1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89AD-4E19-47AE-8855-D146D3E04F80}">
  <dimension ref="A1:R82"/>
  <sheetViews>
    <sheetView workbookViewId="0">
      <selection activeCell="L10" sqref="L10"/>
    </sheetView>
  </sheetViews>
  <sheetFormatPr baseColWidth="10" defaultRowHeight="15" x14ac:dyDescent="0.25"/>
  <cols>
    <col min="1" max="1" width="12.28515625" bestFit="1" customWidth="1"/>
    <col min="2" max="3" width="11.5703125" bestFit="1" customWidth="1"/>
    <col min="4" max="4" width="12.5703125" bestFit="1" customWidth="1"/>
    <col min="5" max="5" width="11.5703125" bestFit="1" customWidth="1"/>
  </cols>
  <sheetData>
    <row r="1" spans="1:18" x14ac:dyDescent="0.25">
      <c r="A1" s="23">
        <v>1001</v>
      </c>
      <c r="B1" s="23"/>
      <c r="C1" s="23"/>
      <c r="D1" s="23"/>
      <c r="E1" s="23"/>
      <c r="F1" s="23"/>
      <c r="G1" s="23"/>
      <c r="H1" s="23"/>
      <c r="I1">
        <v>1003</v>
      </c>
      <c r="J1">
        <v>1005</v>
      </c>
      <c r="K1">
        <v>1006</v>
      </c>
      <c r="L1">
        <v>1007</v>
      </c>
      <c r="M1">
        <v>1008</v>
      </c>
      <c r="N1">
        <v>1009</v>
      </c>
      <c r="P1">
        <v>2276</v>
      </c>
    </row>
    <row r="2" spans="1:18" x14ac:dyDescent="0.25">
      <c r="A2" s="1">
        <v>12734668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0</v>
      </c>
      <c r="G2" s="2" t="s">
        <v>0</v>
      </c>
      <c r="H2" s="2" t="s">
        <v>0</v>
      </c>
      <c r="I2" s="6">
        <v>10503092</v>
      </c>
      <c r="J2" s="6">
        <v>1596000</v>
      </c>
      <c r="K2" s="6">
        <v>63866000</v>
      </c>
      <c r="L2" s="6">
        <v>336134453</v>
      </c>
      <c r="M2" s="6">
        <v>10503092</v>
      </c>
      <c r="N2" s="6">
        <v>3697428</v>
      </c>
      <c r="P2" s="8">
        <v>81249168</v>
      </c>
      <c r="Q2" s="8">
        <v>0</v>
      </c>
      <c r="R2" s="8">
        <v>5000000</v>
      </c>
    </row>
    <row r="3" spans="1:18" x14ac:dyDescent="0.25">
      <c r="A3" s="1">
        <v>144178188</v>
      </c>
      <c r="B3" s="1">
        <v>0</v>
      </c>
      <c r="C3" s="1">
        <v>0</v>
      </c>
      <c r="D3" s="1">
        <v>0</v>
      </c>
      <c r="E3" s="1">
        <v>8344000</v>
      </c>
      <c r="F3" s="2" t="s">
        <v>0</v>
      </c>
      <c r="G3" s="2" t="s">
        <v>0</v>
      </c>
      <c r="H3" s="2" t="s">
        <v>0</v>
      </c>
      <c r="I3" s="7">
        <v>16101800</v>
      </c>
      <c r="J3" s="7">
        <v>479000</v>
      </c>
      <c r="K3" s="7">
        <v>3353000</v>
      </c>
      <c r="L3" s="7">
        <v>17647059</v>
      </c>
      <c r="M3" s="6">
        <v>16101800</v>
      </c>
      <c r="N3" s="7">
        <v>1124170</v>
      </c>
      <c r="P3" s="8">
        <v>124000000</v>
      </c>
      <c r="Q3" s="8">
        <v>0</v>
      </c>
      <c r="R3" s="8">
        <v>0</v>
      </c>
    </row>
    <row r="4" spans="1:18" x14ac:dyDescent="0.25">
      <c r="A4" s="1">
        <v>95337251</v>
      </c>
      <c r="B4" s="1">
        <v>0</v>
      </c>
      <c r="C4" s="1">
        <v>0</v>
      </c>
      <c r="D4" s="1">
        <v>0</v>
      </c>
      <c r="E4" s="1">
        <v>550000</v>
      </c>
      <c r="F4" s="2" t="s">
        <v>0</v>
      </c>
      <c r="G4" s="2" t="s">
        <v>0</v>
      </c>
      <c r="H4" s="2" t="s">
        <v>0</v>
      </c>
      <c r="I4" s="7">
        <v>11092437</v>
      </c>
      <c r="J4" s="7">
        <v>760000</v>
      </c>
      <c r="L4" s="7">
        <v>221367500</v>
      </c>
      <c r="M4" s="6">
        <v>5180593</v>
      </c>
      <c r="N4" s="7">
        <v>38148000</v>
      </c>
    </row>
    <row r="5" spans="1:18" x14ac:dyDescent="0.25">
      <c r="A5" s="1">
        <v>3793663</v>
      </c>
      <c r="B5" s="1">
        <v>0</v>
      </c>
      <c r="C5" s="1">
        <v>0</v>
      </c>
      <c r="D5" s="1">
        <v>0</v>
      </c>
      <c r="E5" s="1">
        <v>0</v>
      </c>
      <c r="F5" s="2" t="s">
        <v>0</v>
      </c>
      <c r="G5" s="2" t="s">
        <v>0</v>
      </c>
      <c r="H5" s="2" t="s">
        <v>0</v>
      </c>
      <c r="I5" s="7">
        <v>5180593</v>
      </c>
      <c r="J5" s="7">
        <v>184929</v>
      </c>
      <c r="K5">
        <f>SUM(K2:K3)</f>
        <v>67219000</v>
      </c>
      <c r="L5" s="7">
        <v>96382552</v>
      </c>
      <c r="M5" s="6">
        <v>11092437</v>
      </c>
      <c r="N5" s="7">
        <v>1895000</v>
      </c>
      <c r="Q5">
        <f>SUM(P2:R3)</f>
        <v>210249168</v>
      </c>
    </row>
    <row r="6" spans="1:18" x14ac:dyDescent="0.25">
      <c r="A6" s="1">
        <v>8400000</v>
      </c>
      <c r="B6" s="1">
        <v>0</v>
      </c>
      <c r="C6" s="1">
        <v>0</v>
      </c>
      <c r="D6" s="1">
        <v>0</v>
      </c>
      <c r="E6" s="1">
        <v>924000</v>
      </c>
      <c r="F6" s="2" t="s">
        <v>0</v>
      </c>
      <c r="G6" s="2" t="s">
        <v>0</v>
      </c>
      <c r="H6" s="2" t="s">
        <v>0</v>
      </c>
      <c r="J6" s="7">
        <v>2032263</v>
      </c>
      <c r="L6" s="7">
        <v>47096300</v>
      </c>
      <c r="M6" s="6">
        <v>5504610</v>
      </c>
      <c r="N6" s="7">
        <v>21330260</v>
      </c>
    </row>
    <row r="7" spans="1:18" x14ac:dyDescent="0.25">
      <c r="A7" s="1">
        <v>7942040</v>
      </c>
      <c r="B7" s="1">
        <v>0</v>
      </c>
      <c r="C7" s="1">
        <v>0</v>
      </c>
      <c r="D7" s="1">
        <v>0</v>
      </c>
      <c r="E7" s="1">
        <v>0</v>
      </c>
      <c r="F7" s="2" t="s">
        <v>0</v>
      </c>
      <c r="G7" s="2" t="s">
        <v>0</v>
      </c>
      <c r="H7" s="2" t="s">
        <v>0</v>
      </c>
      <c r="I7" s="4">
        <f>SUM(I2:I5)</f>
        <v>42877922</v>
      </c>
      <c r="J7" s="7">
        <v>231670</v>
      </c>
      <c r="L7" s="7">
        <v>44436000</v>
      </c>
      <c r="N7" s="7">
        <v>26174791</v>
      </c>
    </row>
    <row r="8" spans="1:18" x14ac:dyDescent="0.25">
      <c r="A8" s="1">
        <v>2000000</v>
      </c>
      <c r="B8" s="1">
        <v>0</v>
      </c>
      <c r="C8" s="1">
        <v>0</v>
      </c>
      <c r="D8" s="1">
        <v>0</v>
      </c>
      <c r="E8" s="1">
        <v>120000</v>
      </c>
      <c r="F8" s="2" t="s">
        <v>0</v>
      </c>
      <c r="G8" s="2" t="s">
        <v>0</v>
      </c>
      <c r="H8" s="2" t="s">
        <v>0</v>
      </c>
      <c r="J8" s="7">
        <v>4092617</v>
      </c>
      <c r="L8" s="7">
        <v>569000</v>
      </c>
      <c r="N8" s="7">
        <v>1225000</v>
      </c>
    </row>
    <row r="9" spans="1:18" x14ac:dyDescent="0.25">
      <c r="A9" s="1">
        <v>1642000</v>
      </c>
      <c r="B9" s="1">
        <v>0</v>
      </c>
      <c r="C9" s="1">
        <v>0</v>
      </c>
      <c r="D9" s="1">
        <v>0</v>
      </c>
      <c r="E9" s="1">
        <v>0</v>
      </c>
      <c r="F9" s="2" t="s">
        <v>0</v>
      </c>
      <c r="G9" s="2" t="s">
        <v>0</v>
      </c>
      <c r="H9" s="2" t="s">
        <v>0</v>
      </c>
      <c r="J9" s="7">
        <v>588796</v>
      </c>
      <c r="L9" s="11">
        <v>-74987500</v>
      </c>
      <c r="N9" s="7">
        <v>933160</v>
      </c>
    </row>
    <row r="10" spans="1:18" x14ac:dyDescent="0.25">
      <c r="A10" s="1">
        <v>1339998</v>
      </c>
      <c r="B10" s="1">
        <v>0</v>
      </c>
      <c r="C10" s="1">
        <v>0</v>
      </c>
      <c r="D10" s="1">
        <v>0</v>
      </c>
      <c r="E10" s="1">
        <v>147400</v>
      </c>
      <c r="F10" s="2" t="s">
        <v>0</v>
      </c>
      <c r="G10" s="2" t="s">
        <v>0</v>
      </c>
      <c r="H10" s="2" t="s">
        <v>0</v>
      </c>
      <c r="J10" s="7">
        <v>254600</v>
      </c>
      <c r="L10">
        <f>SUM(L2:L9)</f>
        <v>688645364</v>
      </c>
      <c r="M10">
        <f>SUM(M2:M8)</f>
        <v>48382532</v>
      </c>
      <c r="N10" s="7">
        <v>1666000</v>
      </c>
    </row>
    <row r="11" spans="1:18" x14ac:dyDescent="0.25">
      <c r="A11" s="1">
        <v>7113680</v>
      </c>
      <c r="B11" s="1">
        <v>0</v>
      </c>
      <c r="C11" s="1">
        <v>0</v>
      </c>
      <c r="D11" s="1">
        <v>0</v>
      </c>
      <c r="E11" s="1">
        <v>0</v>
      </c>
      <c r="F11" s="2" t="s">
        <v>0</v>
      </c>
      <c r="G11" s="2" t="s">
        <v>0</v>
      </c>
      <c r="H11" s="2" t="s">
        <v>0</v>
      </c>
      <c r="J11" s="7">
        <v>108220</v>
      </c>
      <c r="N11" s="7">
        <v>833333</v>
      </c>
    </row>
    <row r="12" spans="1:18" x14ac:dyDescent="0.25">
      <c r="A12" s="1">
        <v>1964406</v>
      </c>
      <c r="B12" s="1">
        <v>0</v>
      </c>
      <c r="C12" s="1">
        <v>0</v>
      </c>
      <c r="D12" s="1">
        <v>0</v>
      </c>
      <c r="E12" s="1">
        <v>0</v>
      </c>
      <c r="F12" s="2" t="s">
        <v>0</v>
      </c>
      <c r="G12" s="2" t="s">
        <v>0</v>
      </c>
      <c r="H12" s="2" t="s">
        <v>0</v>
      </c>
      <c r="J12" s="7">
        <v>692706</v>
      </c>
      <c r="N12" s="7">
        <v>1791759</v>
      </c>
    </row>
    <row r="13" spans="1:18" x14ac:dyDescent="0.25">
      <c r="A13" s="1">
        <v>34866246</v>
      </c>
      <c r="B13" s="1">
        <v>0</v>
      </c>
      <c r="C13" s="1">
        <v>0</v>
      </c>
      <c r="D13" s="1">
        <v>0</v>
      </c>
      <c r="E13" s="1">
        <v>903000</v>
      </c>
      <c r="F13" s="2" t="s">
        <v>0</v>
      </c>
      <c r="G13" s="2" t="s">
        <v>0</v>
      </c>
      <c r="H13" s="2" t="s">
        <v>0</v>
      </c>
      <c r="J13" s="7">
        <v>748450</v>
      </c>
      <c r="N13" s="7">
        <v>1161789</v>
      </c>
    </row>
    <row r="14" spans="1:18" x14ac:dyDescent="0.25">
      <c r="A14" s="1">
        <v>802441</v>
      </c>
      <c r="B14" s="1">
        <v>0</v>
      </c>
      <c r="C14" s="1">
        <v>0</v>
      </c>
      <c r="D14" s="1">
        <v>0</v>
      </c>
      <c r="E14" s="1">
        <v>0</v>
      </c>
      <c r="F14" s="2" t="s">
        <v>0</v>
      </c>
      <c r="G14" s="2" t="s">
        <v>0</v>
      </c>
      <c r="H14" s="2" t="s">
        <v>0</v>
      </c>
      <c r="J14" s="7">
        <v>239496</v>
      </c>
    </row>
    <row r="15" spans="1:18" x14ac:dyDescent="0.25">
      <c r="A15" s="1">
        <v>171210</v>
      </c>
      <c r="B15" s="1">
        <v>0</v>
      </c>
      <c r="C15" s="1">
        <v>0</v>
      </c>
      <c r="D15" s="1">
        <v>0</v>
      </c>
      <c r="E15" s="1">
        <v>0</v>
      </c>
      <c r="F15" s="2" t="s">
        <v>0</v>
      </c>
      <c r="G15" s="2" t="s">
        <v>0</v>
      </c>
      <c r="H15" s="2" t="s">
        <v>0</v>
      </c>
      <c r="J15" s="7">
        <v>1456035</v>
      </c>
    </row>
    <row r="16" spans="1:18" x14ac:dyDescent="0.25">
      <c r="A16" s="1">
        <v>1508160</v>
      </c>
      <c r="B16" s="1">
        <v>0</v>
      </c>
      <c r="C16" s="1">
        <v>0</v>
      </c>
      <c r="D16" s="1">
        <v>0</v>
      </c>
      <c r="E16" s="1">
        <v>0</v>
      </c>
      <c r="F16" s="2" t="s">
        <v>0</v>
      </c>
      <c r="G16" s="2" t="s">
        <v>0</v>
      </c>
      <c r="H16" s="2" t="s">
        <v>0</v>
      </c>
      <c r="J16" s="7">
        <v>445073</v>
      </c>
    </row>
    <row r="17" spans="1:14" x14ac:dyDescent="0.25">
      <c r="A17" s="1">
        <v>2779015</v>
      </c>
      <c r="B17" s="1">
        <v>0</v>
      </c>
      <c r="C17" s="1">
        <v>0</v>
      </c>
      <c r="D17" s="1">
        <v>0</v>
      </c>
      <c r="E17" s="1">
        <v>0</v>
      </c>
      <c r="F17" s="2" t="s">
        <v>0</v>
      </c>
      <c r="G17" s="2" t="s">
        <v>0</v>
      </c>
      <c r="H17" s="2" t="s">
        <v>0</v>
      </c>
      <c r="J17" s="7">
        <v>1140000</v>
      </c>
    </row>
    <row r="18" spans="1:14" x14ac:dyDescent="0.25">
      <c r="A18" s="1">
        <v>4000000</v>
      </c>
      <c r="B18" s="1">
        <v>0</v>
      </c>
      <c r="C18" s="1">
        <v>0</v>
      </c>
      <c r="D18" s="1">
        <v>0</v>
      </c>
      <c r="E18" s="1">
        <v>440000</v>
      </c>
      <c r="F18" s="2" t="s">
        <v>0</v>
      </c>
      <c r="G18" s="2" t="s">
        <v>0</v>
      </c>
      <c r="H18" s="2" t="s">
        <v>0</v>
      </c>
      <c r="J18" s="7">
        <v>536154</v>
      </c>
    </row>
    <row r="19" spans="1:14" x14ac:dyDescent="0.25">
      <c r="A19" s="1">
        <v>330092</v>
      </c>
      <c r="B19" s="1">
        <v>0</v>
      </c>
      <c r="C19" s="1">
        <v>0</v>
      </c>
      <c r="D19" s="1">
        <v>0</v>
      </c>
      <c r="E19" s="1">
        <v>11553</v>
      </c>
      <c r="F19" s="2" t="s">
        <v>0</v>
      </c>
      <c r="G19" s="2" t="s">
        <v>0</v>
      </c>
      <c r="H19" s="2" t="s">
        <v>0</v>
      </c>
      <c r="J19" s="7">
        <v>3728834</v>
      </c>
    </row>
    <row r="20" spans="1:14" x14ac:dyDescent="0.25">
      <c r="A20" s="1">
        <v>14593737</v>
      </c>
      <c r="B20" s="1">
        <v>0</v>
      </c>
      <c r="C20" s="1">
        <v>0</v>
      </c>
      <c r="D20" s="1">
        <v>0</v>
      </c>
      <c r="E20" s="1">
        <v>0</v>
      </c>
      <c r="F20" s="2" t="s">
        <v>0</v>
      </c>
      <c r="G20" s="2" t="s">
        <v>0</v>
      </c>
      <c r="H20" s="2" t="s">
        <v>0</v>
      </c>
      <c r="J20" s="7">
        <v>230157</v>
      </c>
    </row>
    <row r="21" spans="1:14" x14ac:dyDescent="0.25">
      <c r="A21" s="1">
        <v>32869127</v>
      </c>
      <c r="B21" s="1">
        <v>0</v>
      </c>
      <c r="C21" s="1">
        <v>0</v>
      </c>
      <c r="D21" s="1">
        <v>0</v>
      </c>
      <c r="E21" s="1">
        <v>1035607</v>
      </c>
      <c r="F21" s="2" t="s">
        <v>0</v>
      </c>
      <c r="G21" s="2" t="s">
        <v>0</v>
      </c>
      <c r="H21" s="2" t="s">
        <v>0</v>
      </c>
    </row>
    <row r="22" spans="1:14" x14ac:dyDescent="0.25">
      <c r="A22" s="1">
        <v>2639927</v>
      </c>
      <c r="B22" s="1">
        <v>0</v>
      </c>
      <c r="C22" s="1">
        <v>0</v>
      </c>
      <c r="D22" s="1">
        <v>0</v>
      </c>
      <c r="E22" s="1">
        <v>0</v>
      </c>
      <c r="F22" s="2" t="s">
        <v>0</v>
      </c>
      <c r="G22" s="2" t="s">
        <v>0</v>
      </c>
      <c r="H22" s="2" t="s">
        <v>0</v>
      </c>
      <c r="J22">
        <f>SUM(J2:J20)</f>
        <v>19545000</v>
      </c>
      <c r="N22">
        <f>SUM(N2:N20)</f>
        <v>99980690</v>
      </c>
    </row>
    <row r="23" spans="1:14" x14ac:dyDescent="0.25">
      <c r="A23" s="1">
        <v>77227846</v>
      </c>
      <c r="B23" s="1">
        <v>0</v>
      </c>
      <c r="C23" s="1">
        <v>0</v>
      </c>
      <c r="D23" s="1">
        <v>0</v>
      </c>
      <c r="E23" s="1">
        <v>0</v>
      </c>
      <c r="F23" s="2" t="s">
        <v>0</v>
      </c>
      <c r="G23" s="2" t="s">
        <v>0</v>
      </c>
      <c r="H23" s="2" t="s">
        <v>0</v>
      </c>
    </row>
    <row r="24" spans="1:14" x14ac:dyDescent="0.25">
      <c r="A24" s="1">
        <v>3098930</v>
      </c>
      <c r="B24" s="1">
        <v>0</v>
      </c>
      <c r="C24" s="1">
        <v>0</v>
      </c>
      <c r="D24" s="1">
        <v>0</v>
      </c>
      <c r="E24" s="1">
        <v>57397</v>
      </c>
      <c r="F24" s="2" t="s">
        <v>0</v>
      </c>
      <c r="G24" s="2" t="s">
        <v>0</v>
      </c>
      <c r="H24" s="2" t="s">
        <v>0</v>
      </c>
    </row>
    <row r="25" spans="1:14" x14ac:dyDescent="0.25">
      <c r="A25" s="1">
        <v>1337500</v>
      </c>
      <c r="B25" s="1">
        <v>0</v>
      </c>
      <c r="C25" s="1">
        <v>0</v>
      </c>
      <c r="D25" s="1">
        <v>0</v>
      </c>
      <c r="E25" s="1">
        <v>0</v>
      </c>
      <c r="F25" s="2" t="s">
        <v>0</v>
      </c>
      <c r="G25" s="2" t="s">
        <v>0</v>
      </c>
      <c r="H25" s="2" t="s">
        <v>0</v>
      </c>
    </row>
    <row r="26" spans="1:14" x14ac:dyDescent="0.25">
      <c r="A26" s="1">
        <v>4208923</v>
      </c>
      <c r="B26" s="1">
        <v>0</v>
      </c>
      <c r="C26" s="1">
        <v>0</v>
      </c>
      <c r="D26" s="1">
        <v>0</v>
      </c>
      <c r="E26" s="1">
        <v>103857</v>
      </c>
      <c r="F26" s="2" t="s">
        <v>0</v>
      </c>
      <c r="G26" s="2" t="s">
        <v>0</v>
      </c>
      <c r="H26" s="2" t="s">
        <v>0</v>
      </c>
    </row>
    <row r="27" spans="1:14" x14ac:dyDescent="0.25">
      <c r="A27" s="1">
        <v>1012945</v>
      </c>
      <c r="B27" s="1">
        <v>0</v>
      </c>
      <c r="C27" s="1">
        <v>0</v>
      </c>
      <c r="D27" s="1">
        <v>0</v>
      </c>
      <c r="E27" s="1">
        <v>0</v>
      </c>
      <c r="F27" s="2" t="s">
        <v>0</v>
      </c>
      <c r="G27" s="2" t="s">
        <v>0</v>
      </c>
      <c r="H27" s="2" t="s">
        <v>0</v>
      </c>
    </row>
    <row r="28" spans="1:14" x14ac:dyDescent="0.25">
      <c r="A28" s="1">
        <v>400000</v>
      </c>
      <c r="B28" s="1">
        <v>0</v>
      </c>
      <c r="C28" s="1">
        <v>0</v>
      </c>
      <c r="D28" s="1">
        <v>0</v>
      </c>
      <c r="E28" s="1">
        <v>0</v>
      </c>
      <c r="F28" s="2" t="s">
        <v>0</v>
      </c>
      <c r="G28" s="2" t="s">
        <v>0</v>
      </c>
      <c r="H28" s="2" t="s">
        <v>0</v>
      </c>
    </row>
    <row r="29" spans="1:14" x14ac:dyDescent="0.25">
      <c r="A29" s="1">
        <v>354000</v>
      </c>
      <c r="B29" s="1">
        <v>0</v>
      </c>
      <c r="C29" s="1">
        <v>0</v>
      </c>
      <c r="D29" s="1">
        <v>0</v>
      </c>
      <c r="E29" s="1">
        <v>0</v>
      </c>
      <c r="F29" s="2" t="s">
        <v>0</v>
      </c>
      <c r="G29" s="2" t="s">
        <v>0</v>
      </c>
      <c r="H29" s="2" t="s">
        <v>0</v>
      </c>
    </row>
    <row r="30" spans="1:14" x14ac:dyDescent="0.25">
      <c r="A30" s="1">
        <v>1183626</v>
      </c>
      <c r="B30" s="1">
        <v>0</v>
      </c>
      <c r="C30" s="1">
        <v>0</v>
      </c>
      <c r="D30" s="1">
        <v>0</v>
      </c>
      <c r="E30" s="1">
        <v>0</v>
      </c>
      <c r="F30" s="2" t="s">
        <v>0</v>
      </c>
      <c r="G30" s="2" t="s">
        <v>0</v>
      </c>
      <c r="H30" s="2" t="s">
        <v>0</v>
      </c>
    </row>
    <row r="31" spans="1:14" x14ac:dyDescent="0.25">
      <c r="A31" s="1">
        <v>6446347</v>
      </c>
      <c r="B31" s="1">
        <v>0</v>
      </c>
      <c r="C31" s="1">
        <v>0</v>
      </c>
      <c r="D31" s="1">
        <v>0</v>
      </c>
      <c r="E31" s="1">
        <v>0</v>
      </c>
      <c r="F31" s="2" t="s">
        <v>0</v>
      </c>
      <c r="G31" s="2" t="s">
        <v>0</v>
      </c>
      <c r="H31" s="2" t="s">
        <v>0</v>
      </c>
    </row>
    <row r="32" spans="1:14" x14ac:dyDescent="0.25">
      <c r="A32" s="1">
        <v>323109</v>
      </c>
      <c r="B32" s="1">
        <v>0</v>
      </c>
      <c r="C32" s="1">
        <v>0</v>
      </c>
      <c r="D32" s="1">
        <v>0</v>
      </c>
      <c r="E32" s="1">
        <v>0</v>
      </c>
      <c r="F32" s="2" t="s">
        <v>0</v>
      </c>
      <c r="G32" s="2" t="s">
        <v>0</v>
      </c>
      <c r="H32" s="2" t="s">
        <v>0</v>
      </c>
    </row>
    <row r="33" spans="1:8" x14ac:dyDescent="0.25">
      <c r="A33" s="1">
        <v>668680</v>
      </c>
      <c r="B33" s="1">
        <v>0</v>
      </c>
      <c r="C33" s="1">
        <v>0</v>
      </c>
      <c r="D33" s="1">
        <v>0</v>
      </c>
      <c r="E33" s="1">
        <v>0</v>
      </c>
      <c r="F33" s="2" t="s">
        <v>0</v>
      </c>
      <c r="G33" s="2" t="s">
        <v>0</v>
      </c>
      <c r="H33" s="2" t="s">
        <v>0</v>
      </c>
    </row>
    <row r="34" spans="1:8" x14ac:dyDescent="0.25">
      <c r="A34" s="1">
        <v>292900</v>
      </c>
      <c r="B34" s="1">
        <v>0</v>
      </c>
      <c r="C34" s="1">
        <v>0</v>
      </c>
      <c r="D34" s="1">
        <v>0</v>
      </c>
      <c r="E34" s="1">
        <v>0</v>
      </c>
      <c r="F34" s="2" t="s">
        <v>0</v>
      </c>
      <c r="G34" s="2" t="s">
        <v>0</v>
      </c>
      <c r="H34" s="2" t="s">
        <v>0</v>
      </c>
    </row>
    <row r="35" spans="1:8" x14ac:dyDescent="0.25">
      <c r="A35" s="1">
        <v>261130</v>
      </c>
      <c r="B35" s="1">
        <v>0</v>
      </c>
      <c r="C35" s="1">
        <v>0</v>
      </c>
      <c r="D35" s="1">
        <v>0</v>
      </c>
      <c r="E35" s="1">
        <v>0</v>
      </c>
      <c r="F35" s="2" t="s">
        <v>0</v>
      </c>
      <c r="G35" s="2" t="s">
        <v>0</v>
      </c>
      <c r="H35" s="2" t="s">
        <v>0</v>
      </c>
    </row>
    <row r="36" spans="1:8" x14ac:dyDescent="0.25">
      <c r="A36" s="1">
        <v>246707</v>
      </c>
      <c r="B36" s="1">
        <v>0</v>
      </c>
      <c r="C36" s="1">
        <v>0</v>
      </c>
      <c r="D36" s="1">
        <v>0</v>
      </c>
      <c r="E36" s="1">
        <v>0</v>
      </c>
      <c r="F36" s="2" t="s">
        <v>0</v>
      </c>
      <c r="G36" s="2" t="s">
        <v>0</v>
      </c>
      <c r="H36" s="2" t="s">
        <v>0</v>
      </c>
    </row>
    <row r="37" spans="1:8" x14ac:dyDescent="0.25">
      <c r="A37" s="1">
        <v>210084</v>
      </c>
      <c r="B37" s="1">
        <v>0</v>
      </c>
      <c r="C37" s="1">
        <v>0</v>
      </c>
      <c r="D37" s="1">
        <v>0</v>
      </c>
      <c r="E37" s="1">
        <v>0</v>
      </c>
      <c r="F37" s="2" t="s">
        <v>0</v>
      </c>
      <c r="G37" s="2" t="s">
        <v>0</v>
      </c>
      <c r="H37" s="2" t="s">
        <v>0</v>
      </c>
    </row>
    <row r="38" spans="1:8" x14ac:dyDescent="0.25">
      <c r="A38" s="1">
        <v>147276</v>
      </c>
      <c r="B38" s="1">
        <v>0</v>
      </c>
      <c r="C38" s="1">
        <v>0</v>
      </c>
      <c r="D38" s="1">
        <v>0</v>
      </c>
      <c r="E38" s="1">
        <v>0</v>
      </c>
      <c r="F38" s="2" t="s">
        <v>0</v>
      </c>
      <c r="G38" s="2" t="s">
        <v>0</v>
      </c>
      <c r="H38" s="2" t="s">
        <v>0</v>
      </c>
    </row>
    <row r="39" spans="1:8" x14ac:dyDescent="0.25">
      <c r="A39" s="1">
        <v>299824</v>
      </c>
      <c r="B39" s="1">
        <v>0</v>
      </c>
      <c r="C39" s="1">
        <v>0</v>
      </c>
      <c r="D39" s="1">
        <v>0</v>
      </c>
      <c r="E39" s="1">
        <v>0</v>
      </c>
      <c r="F39" s="2" t="s">
        <v>0</v>
      </c>
      <c r="G39" s="2" t="s">
        <v>0</v>
      </c>
      <c r="H39" s="2" t="s">
        <v>0</v>
      </c>
    </row>
    <row r="40" spans="1:8" x14ac:dyDescent="0.25">
      <c r="A40" s="1">
        <v>117563</v>
      </c>
      <c r="B40" s="1">
        <v>0</v>
      </c>
      <c r="C40" s="1">
        <v>0</v>
      </c>
      <c r="D40" s="1">
        <v>0</v>
      </c>
      <c r="E40" s="1">
        <v>0</v>
      </c>
      <c r="F40" s="2" t="s">
        <v>0</v>
      </c>
      <c r="G40" s="2" t="s">
        <v>0</v>
      </c>
      <c r="H40" s="2" t="s">
        <v>0</v>
      </c>
    </row>
    <row r="41" spans="1:8" x14ac:dyDescent="0.25">
      <c r="A41" s="1">
        <v>154655</v>
      </c>
      <c r="B41" s="1">
        <v>0</v>
      </c>
      <c r="C41" s="1">
        <v>0</v>
      </c>
      <c r="D41" s="1">
        <v>0</v>
      </c>
      <c r="E41" s="1">
        <v>0</v>
      </c>
      <c r="F41" s="2" t="s">
        <v>0</v>
      </c>
      <c r="G41" s="2" t="s">
        <v>0</v>
      </c>
      <c r="H41" s="2" t="s">
        <v>0</v>
      </c>
    </row>
    <row r="42" spans="1:8" x14ac:dyDescent="0.25">
      <c r="A42" s="1">
        <v>132352</v>
      </c>
      <c r="B42" s="1">
        <v>0</v>
      </c>
      <c r="C42" s="1">
        <v>0</v>
      </c>
      <c r="D42" s="1">
        <v>0</v>
      </c>
      <c r="E42" s="1">
        <v>0</v>
      </c>
      <c r="F42" s="2" t="s">
        <v>0</v>
      </c>
      <c r="G42" s="2" t="s">
        <v>0</v>
      </c>
      <c r="H42" s="2" t="s">
        <v>0</v>
      </c>
    </row>
    <row r="43" spans="1:8" x14ac:dyDescent="0.25">
      <c r="A43" s="1">
        <v>293613</v>
      </c>
      <c r="B43" s="1">
        <v>0</v>
      </c>
      <c r="C43" s="1">
        <v>0</v>
      </c>
      <c r="D43" s="1">
        <v>0</v>
      </c>
      <c r="E43" s="1">
        <v>0</v>
      </c>
      <c r="F43" s="2" t="s">
        <v>0</v>
      </c>
      <c r="G43" s="2" t="s">
        <v>0</v>
      </c>
      <c r="H43" s="2" t="s">
        <v>0</v>
      </c>
    </row>
    <row r="44" spans="1:8" x14ac:dyDescent="0.25">
      <c r="A44" s="1">
        <v>268777</v>
      </c>
      <c r="B44" s="1">
        <v>0</v>
      </c>
      <c r="C44" s="1">
        <v>0</v>
      </c>
      <c r="D44" s="1">
        <v>0</v>
      </c>
      <c r="E44" s="1">
        <v>0</v>
      </c>
      <c r="F44" s="2" t="s">
        <v>0</v>
      </c>
      <c r="G44" s="2" t="s">
        <v>0</v>
      </c>
      <c r="H44" s="2" t="s">
        <v>0</v>
      </c>
    </row>
    <row r="45" spans="1:8" x14ac:dyDescent="0.25">
      <c r="A45" s="1">
        <v>182786</v>
      </c>
      <c r="B45" s="1">
        <v>0</v>
      </c>
      <c r="C45" s="1">
        <v>0</v>
      </c>
      <c r="D45" s="1">
        <v>0</v>
      </c>
      <c r="E45" s="1">
        <v>0</v>
      </c>
      <c r="F45" s="2" t="s">
        <v>0</v>
      </c>
      <c r="G45" s="2" t="s">
        <v>0</v>
      </c>
      <c r="H45" s="2" t="s">
        <v>0</v>
      </c>
    </row>
    <row r="46" spans="1:8" x14ac:dyDescent="0.25">
      <c r="A46" s="1">
        <v>310798</v>
      </c>
      <c r="B46" s="1">
        <v>0</v>
      </c>
      <c r="C46" s="1">
        <v>0</v>
      </c>
      <c r="D46" s="1">
        <v>0</v>
      </c>
      <c r="E46" s="1">
        <v>0</v>
      </c>
      <c r="F46" s="2" t="s">
        <v>0</v>
      </c>
      <c r="G46" s="2" t="s">
        <v>0</v>
      </c>
      <c r="H46" s="2" t="s">
        <v>0</v>
      </c>
    </row>
    <row r="47" spans="1:8" x14ac:dyDescent="0.25">
      <c r="A47" s="1">
        <v>178189</v>
      </c>
      <c r="B47" s="1">
        <v>0</v>
      </c>
      <c r="C47" s="1">
        <v>0</v>
      </c>
      <c r="D47" s="1">
        <v>0</v>
      </c>
      <c r="E47" s="1">
        <v>0</v>
      </c>
      <c r="F47" s="2" t="s">
        <v>0</v>
      </c>
      <c r="G47" s="2" t="s">
        <v>0</v>
      </c>
      <c r="H47" s="2" t="s">
        <v>0</v>
      </c>
    </row>
    <row r="48" spans="1:8" x14ac:dyDescent="0.25">
      <c r="A48" s="1">
        <v>158816</v>
      </c>
      <c r="B48" s="1">
        <v>0</v>
      </c>
      <c r="C48" s="1">
        <v>0</v>
      </c>
      <c r="D48" s="1">
        <v>0</v>
      </c>
      <c r="E48" s="1">
        <v>0</v>
      </c>
      <c r="F48" s="2" t="s">
        <v>0</v>
      </c>
      <c r="G48" s="2" t="s">
        <v>0</v>
      </c>
      <c r="H48" s="2" t="s">
        <v>0</v>
      </c>
    </row>
    <row r="49" spans="1:8" x14ac:dyDescent="0.25">
      <c r="A49" s="1">
        <v>479833</v>
      </c>
      <c r="B49" s="1">
        <v>0</v>
      </c>
      <c r="C49" s="1">
        <v>0</v>
      </c>
      <c r="D49" s="1">
        <v>0</v>
      </c>
      <c r="E49" s="1">
        <v>0</v>
      </c>
      <c r="F49" s="2" t="s">
        <v>0</v>
      </c>
      <c r="G49" s="2" t="s">
        <v>0</v>
      </c>
      <c r="H49" s="2" t="s">
        <v>0</v>
      </c>
    </row>
    <row r="50" spans="1:8" x14ac:dyDescent="0.25">
      <c r="A50" s="1">
        <v>7754000</v>
      </c>
      <c r="B50" s="1">
        <v>0</v>
      </c>
      <c r="C50" s="1">
        <v>0</v>
      </c>
      <c r="D50" s="1">
        <v>0</v>
      </c>
      <c r="E50" s="1">
        <v>432000</v>
      </c>
      <c r="F50" s="2" t="s">
        <v>0</v>
      </c>
      <c r="G50" s="2" t="s">
        <v>0</v>
      </c>
      <c r="H50" s="2" t="s">
        <v>0</v>
      </c>
    </row>
    <row r="51" spans="1:8" x14ac:dyDescent="0.25">
      <c r="A51" s="1">
        <v>2352000</v>
      </c>
      <c r="B51" s="1">
        <v>0</v>
      </c>
      <c r="C51" s="1">
        <v>0</v>
      </c>
      <c r="D51" s="1">
        <v>0</v>
      </c>
      <c r="E51" s="1">
        <v>0</v>
      </c>
      <c r="F51" s="2" t="s">
        <v>0</v>
      </c>
      <c r="G51" s="2" t="s">
        <v>0</v>
      </c>
      <c r="H51" s="2" t="s">
        <v>0</v>
      </c>
    </row>
    <row r="52" spans="1:8" x14ac:dyDescent="0.25">
      <c r="A52" s="1">
        <v>1568000</v>
      </c>
      <c r="B52" s="1">
        <v>0</v>
      </c>
      <c r="C52" s="1">
        <v>0</v>
      </c>
      <c r="D52" s="1">
        <v>0</v>
      </c>
      <c r="E52" s="1">
        <v>0</v>
      </c>
      <c r="F52" s="2" t="s">
        <v>0</v>
      </c>
      <c r="G52" s="2" t="s">
        <v>0</v>
      </c>
      <c r="H52" s="2" t="s">
        <v>0</v>
      </c>
    </row>
    <row r="53" spans="1:8" x14ac:dyDescent="0.25">
      <c r="A53" s="1">
        <v>6272057</v>
      </c>
      <c r="B53" s="1">
        <v>0</v>
      </c>
      <c r="C53" s="1">
        <v>0</v>
      </c>
      <c r="D53" s="1">
        <v>0</v>
      </c>
      <c r="E53" s="1">
        <v>0</v>
      </c>
      <c r="F53" s="2" t="s">
        <v>0</v>
      </c>
      <c r="G53" s="2" t="s">
        <v>0</v>
      </c>
      <c r="H53" s="2" t="s">
        <v>0</v>
      </c>
    </row>
    <row r="54" spans="1:8" x14ac:dyDescent="0.25">
      <c r="A54" s="1">
        <v>0</v>
      </c>
      <c r="B54" s="1">
        <v>373600</v>
      </c>
      <c r="C54" s="1">
        <v>0</v>
      </c>
      <c r="D54" s="1">
        <v>0</v>
      </c>
      <c r="E54" s="1">
        <v>0</v>
      </c>
      <c r="F54" s="2" t="s">
        <v>0</v>
      </c>
      <c r="G54" s="2" t="s">
        <v>0</v>
      </c>
      <c r="H54" s="2" t="s">
        <v>0</v>
      </c>
    </row>
    <row r="55" spans="1:8" x14ac:dyDescent="0.25">
      <c r="A55" s="1">
        <v>9216300</v>
      </c>
      <c r="B55" s="1">
        <v>3344000</v>
      </c>
      <c r="C55" s="1">
        <v>0</v>
      </c>
      <c r="D55" s="1">
        <v>0</v>
      </c>
      <c r="E55" s="1">
        <v>0</v>
      </c>
      <c r="F55" s="2" t="s">
        <v>0</v>
      </c>
      <c r="G55" s="2" t="s">
        <v>0</v>
      </c>
      <c r="H55" s="2" t="s">
        <v>0</v>
      </c>
    </row>
    <row r="56" spans="1:8" x14ac:dyDescent="0.25">
      <c r="A56" s="1">
        <v>0</v>
      </c>
      <c r="B56" s="1">
        <v>2555200</v>
      </c>
      <c r="C56" s="1">
        <v>0</v>
      </c>
      <c r="D56" s="1">
        <v>0</v>
      </c>
      <c r="E56" s="1">
        <v>0</v>
      </c>
      <c r="F56" s="2" t="s">
        <v>0</v>
      </c>
      <c r="G56" s="2" t="s">
        <v>0</v>
      </c>
      <c r="H56" s="2" t="s">
        <v>0</v>
      </c>
    </row>
    <row r="57" spans="1:8" x14ac:dyDescent="0.25">
      <c r="A57" s="1">
        <v>0</v>
      </c>
      <c r="B57" s="1">
        <v>7400</v>
      </c>
      <c r="C57" s="1">
        <v>0</v>
      </c>
      <c r="D57" s="1">
        <v>0</v>
      </c>
      <c r="E57" s="1">
        <v>0</v>
      </c>
      <c r="F57" s="2" t="s">
        <v>0</v>
      </c>
      <c r="G57" s="2" t="s">
        <v>0</v>
      </c>
      <c r="H57" s="2" t="s">
        <v>0</v>
      </c>
    </row>
    <row r="58" spans="1:8" x14ac:dyDescent="0.25">
      <c r="A58" s="1">
        <v>818750</v>
      </c>
      <c r="B58" s="1">
        <v>0</v>
      </c>
      <c r="C58" s="1">
        <v>0</v>
      </c>
      <c r="D58" s="1">
        <v>0</v>
      </c>
      <c r="E58" s="1">
        <v>0</v>
      </c>
      <c r="F58" s="2" t="s">
        <v>0</v>
      </c>
      <c r="G58" s="2" t="s">
        <v>0</v>
      </c>
      <c r="H58" s="2" t="s">
        <v>0</v>
      </c>
    </row>
    <row r="59" spans="1:8" x14ac:dyDescent="0.25">
      <c r="A59" s="1">
        <v>10007720</v>
      </c>
      <c r="B59" s="1">
        <v>4060000</v>
      </c>
      <c r="C59" s="1">
        <v>0</v>
      </c>
      <c r="D59" s="1">
        <v>0</v>
      </c>
      <c r="E59" s="1">
        <v>0</v>
      </c>
      <c r="F59" s="2" t="s">
        <v>0</v>
      </c>
      <c r="G59" s="2" t="s">
        <v>0</v>
      </c>
      <c r="H59" s="2" t="s">
        <v>0</v>
      </c>
    </row>
    <row r="60" spans="1:8" x14ac:dyDescent="0.25">
      <c r="A60" s="1">
        <v>8807175</v>
      </c>
      <c r="B60" s="1">
        <v>3575325</v>
      </c>
      <c r="C60" s="1">
        <v>0</v>
      </c>
      <c r="D60" s="1">
        <v>0</v>
      </c>
      <c r="E60" s="1">
        <v>0</v>
      </c>
      <c r="F60" s="2" t="s">
        <v>0</v>
      </c>
      <c r="G60" s="2" t="s">
        <v>0</v>
      </c>
      <c r="H60" s="2" t="s">
        <v>0</v>
      </c>
    </row>
    <row r="61" spans="1:8" x14ac:dyDescent="0.25">
      <c r="A61" s="1">
        <v>160030</v>
      </c>
      <c r="B61" s="1">
        <v>0</v>
      </c>
      <c r="C61" s="1">
        <v>0</v>
      </c>
      <c r="D61" s="1">
        <v>0</v>
      </c>
      <c r="E61" s="1">
        <v>0</v>
      </c>
      <c r="F61" s="2" t="s">
        <v>0</v>
      </c>
      <c r="G61" s="2" t="s">
        <v>0</v>
      </c>
      <c r="H61" s="2" t="s">
        <v>0</v>
      </c>
    </row>
    <row r="62" spans="1:8" x14ac:dyDescent="0.25">
      <c r="A62" s="1">
        <v>6000000</v>
      </c>
      <c r="B62" s="1">
        <v>0</v>
      </c>
      <c r="C62" s="1">
        <v>0</v>
      </c>
      <c r="D62" s="1">
        <v>0</v>
      </c>
      <c r="E62" s="1">
        <v>660000</v>
      </c>
      <c r="F62" s="2" t="s">
        <v>0</v>
      </c>
      <c r="G62" s="2" t="s">
        <v>0</v>
      </c>
      <c r="H62" s="2" t="s">
        <v>0</v>
      </c>
    </row>
    <row r="63" spans="1:8" x14ac:dyDescent="0.25">
      <c r="A63" s="1">
        <v>2521000</v>
      </c>
      <c r="B63" s="1">
        <v>0</v>
      </c>
      <c r="C63" s="1">
        <v>0</v>
      </c>
      <c r="D63" s="1">
        <v>0</v>
      </c>
      <c r="E63" s="1">
        <v>277310</v>
      </c>
      <c r="F63" s="2" t="s">
        <v>0</v>
      </c>
      <c r="G63" s="2" t="s">
        <v>0</v>
      </c>
      <c r="H63" s="2" t="s">
        <v>0</v>
      </c>
    </row>
    <row r="64" spans="1:8" x14ac:dyDescent="0.25">
      <c r="A64" s="1">
        <v>7878095</v>
      </c>
      <c r="B64" s="1">
        <v>375000</v>
      </c>
      <c r="C64" s="1">
        <v>0</v>
      </c>
      <c r="D64" s="1">
        <v>0</v>
      </c>
      <c r="E64" s="1">
        <v>0</v>
      </c>
      <c r="F64" s="2" t="s">
        <v>0</v>
      </c>
      <c r="G64" s="2" t="s">
        <v>0</v>
      </c>
      <c r="H64" s="2" t="s">
        <v>0</v>
      </c>
    </row>
    <row r="65" spans="1:8" x14ac:dyDescent="0.25">
      <c r="A65" s="1">
        <v>8750000</v>
      </c>
      <c r="B65" s="1">
        <v>525000</v>
      </c>
      <c r="C65" s="1">
        <v>0</v>
      </c>
      <c r="D65" s="1">
        <v>0</v>
      </c>
      <c r="E65" s="1">
        <v>0</v>
      </c>
      <c r="F65" s="2" t="s">
        <v>0</v>
      </c>
      <c r="G65" s="2" t="s">
        <v>0</v>
      </c>
      <c r="H65" s="2" t="s">
        <v>0</v>
      </c>
    </row>
    <row r="66" spans="1:8" x14ac:dyDescent="0.25">
      <c r="A66" s="1">
        <v>1009754</v>
      </c>
      <c r="B66" s="1">
        <v>0</v>
      </c>
      <c r="C66" s="1">
        <v>0</v>
      </c>
      <c r="D66" s="1">
        <v>0</v>
      </c>
      <c r="E66" s="1">
        <v>0</v>
      </c>
      <c r="F66" s="2" t="s">
        <v>0</v>
      </c>
      <c r="G66" s="2" t="s">
        <v>0</v>
      </c>
      <c r="H66" s="2" t="s">
        <v>0</v>
      </c>
    </row>
    <row r="67" spans="1:8" x14ac:dyDescent="0.25">
      <c r="A67" s="1">
        <v>1064493</v>
      </c>
      <c r="B67" s="1">
        <v>0</v>
      </c>
      <c r="C67" s="1">
        <v>0</v>
      </c>
      <c r="D67" s="1">
        <v>0</v>
      </c>
      <c r="E67" s="1">
        <v>0</v>
      </c>
      <c r="F67" s="2" t="s">
        <v>0</v>
      </c>
      <c r="G67" s="2" t="s">
        <v>0</v>
      </c>
      <c r="H67" s="2" t="s">
        <v>0</v>
      </c>
    </row>
    <row r="68" spans="1:8" x14ac:dyDescent="0.25">
      <c r="A68" s="1">
        <v>11400000</v>
      </c>
      <c r="B68" s="1">
        <v>0</v>
      </c>
      <c r="C68" s="1">
        <v>0</v>
      </c>
      <c r="D68" s="1">
        <v>0</v>
      </c>
      <c r="E68" s="1">
        <v>0</v>
      </c>
      <c r="F68" s="2" t="s">
        <v>0</v>
      </c>
      <c r="G68" s="2" t="s">
        <v>0</v>
      </c>
      <c r="H68" s="2" t="s">
        <v>0</v>
      </c>
    </row>
    <row r="69" spans="1:8" x14ac:dyDescent="0.25">
      <c r="A69" s="1">
        <v>1260504</v>
      </c>
      <c r="B69" s="1">
        <v>0</v>
      </c>
      <c r="C69" s="1">
        <v>0</v>
      </c>
      <c r="D69" s="1">
        <v>0</v>
      </c>
      <c r="E69" s="1">
        <v>138655</v>
      </c>
      <c r="F69" s="2" t="s">
        <v>0</v>
      </c>
      <c r="G69" s="2" t="s">
        <v>0</v>
      </c>
      <c r="H69" s="2" t="s">
        <v>0</v>
      </c>
    </row>
    <row r="70" spans="1:8" x14ac:dyDescent="0.25">
      <c r="A70" s="1">
        <v>1500000</v>
      </c>
      <c r="B70" s="1">
        <v>0</v>
      </c>
      <c r="C70" s="1">
        <v>0</v>
      </c>
      <c r="D70" s="1">
        <v>0</v>
      </c>
      <c r="E70" s="1">
        <v>0</v>
      </c>
      <c r="F70" s="2" t="s">
        <v>0</v>
      </c>
      <c r="G70" s="2" t="s">
        <v>0</v>
      </c>
      <c r="H70" s="2" t="s">
        <v>0</v>
      </c>
    </row>
    <row r="71" spans="1:8" x14ac:dyDescent="0.25">
      <c r="A71" s="1">
        <v>31490000</v>
      </c>
      <c r="B71" s="1">
        <v>0</v>
      </c>
      <c r="C71" s="1">
        <v>0</v>
      </c>
      <c r="D71" s="1">
        <v>0</v>
      </c>
      <c r="E71" s="1">
        <v>1259600</v>
      </c>
      <c r="F71" s="2" t="s">
        <v>0</v>
      </c>
      <c r="G71" s="2" t="s">
        <v>0</v>
      </c>
      <c r="H71" s="2" t="s">
        <v>0</v>
      </c>
    </row>
    <row r="72" spans="1:8" x14ac:dyDescent="0.25">
      <c r="A72" s="1">
        <v>19625441</v>
      </c>
      <c r="B72" s="1">
        <v>0</v>
      </c>
      <c r="C72" s="1">
        <v>0</v>
      </c>
      <c r="D72" s="1">
        <v>0</v>
      </c>
      <c r="E72" s="1">
        <v>785017</v>
      </c>
      <c r="F72" s="2" t="s">
        <v>0</v>
      </c>
      <c r="G72" s="2" t="s">
        <v>0</v>
      </c>
      <c r="H72" s="2" t="s">
        <v>0</v>
      </c>
    </row>
    <row r="73" spans="1:8" x14ac:dyDescent="0.25">
      <c r="A73" s="1">
        <v>2000000</v>
      </c>
      <c r="B73" s="1">
        <v>0</v>
      </c>
      <c r="C73" s="1">
        <v>0</v>
      </c>
      <c r="D73" s="1">
        <v>0</v>
      </c>
      <c r="E73" s="1">
        <v>80000</v>
      </c>
      <c r="F73" s="2" t="s">
        <v>0</v>
      </c>
      <c r="G73" s="2" t="s">
        <v>0</v>
      </c>
      <c r="H73" s="2" t="s">
        <v>0</v>
      </c>
    </row>
    <row r="74" spans="1:8" x14ac:dyDescent="0.25">
      <c r="A74" s="1">
        <v>7511000</v>
      </c>
      <c r="B74" s="1">
        <v>0</v>
      </c>
      <c r="C74" s="1">
        <v>0</v>
      </c>
      <c r="D74" s="1">
        <v>0</v>
      </c>
      <c r="E74" s="1">
        <v>720610</v>
      </c>
      <c r="F74" s="2" t="s">
        <v>0</v>
      </c>
      <c r="G74" s="2" t="s">
        <v>0</v>
      </c>
      <c r="H74" s="2" t="s">
        <v>0</v>
      </c>
    </row>
    <row r="75" spans="1:8" x14ac:dyDescent="0.25">
      <c r="A75" s="1">
        <v>10500000</v>
      </c>
      <c r="B75" s="1">
        <v>0</v>
      </c>
      <c r="C75" s="1">
        <v>0</v>
      </c>
      <c r="D75" s="1">
        <v>0</v>
      </c>
      <c r="E75" s="1">
        <v>0</v>
      </c>
      <c r="F75" s="2" t="s">
        <v>0</v>
      </c>
      <c r="G75" s="2" t="s">
        <v>0</v>
      </c>
      <c r="H75" s="2" t="s">
        <v>0</v>
      </c>
    </row>
    <row r="76" spans="1:8" x14ac:dyDescent="0.25">
      <c r="A76" s="1">
        <v>7099729</v>
      </c>
      <c r="B76" s="1">
        <v>0</v>
      </c>
      <c r="C76" s="1">
        <v>0</v>
      </c>
      <c r="D76" s="1">
        <v>0</v>
      </c>
      <c r="E76" s="1">
        <v>587488</v>
      </c>
      <c r="F76" s="2" t="s">
        <v>0</v>
      </c>
      <c r="G76" s="2" t="s">
        <v>0</v>
      </c>
      <c r="H76" s="2" t="s">
        <v>0</v>
      </c>
    </row>
    <row r="77" spans="1:8" x14ac:dyDescent="0.25">
      <c r="A77" s="1">
        <v>11100000</v>
      </c>
      <c r="B77" s="1">
        <v>0</v>
      </c>
      <c r="C77" s="1">
        <v>0</v>
      </c>
      <c r="D77" s="1">
        <v>0</v>
      </c>
      <c r="E77" s="1">
        <v>1221000</v>
      </c>
      <c r="F77" s="2" t="s">
        <v>0</v>
      </c>
      <c r="G77" s="2" t="s">
        <v>0</v>
      </c>
      <c r="H77" s="2" t="s">
        <v>0</v>
      </c>
    </row>
    <row r="78" spans="1:8" x14ac:dyDescent="0.25">
      <c r="A78" s="1">
        <v>1000000</v>
      </c>
      <c r="B78" s="1">
        <v>0</v>
      </c>
      <c r="C78" s="1">
        <v>0</v>
      </c>
      <c r="D78" s="1">
        <v>0</v>
      </c>
      <c r="E78" s="1">
        <v>0</v>
      </c>
      <c r="F78" s="2" t="s">
        <v>0</v>
      </c>
      <c r="G78" s="2" t="s">
        <v>0</v>
      </c>
      <c r="H78" s="2" t="s">
        <v>0</v>
      </c>
    </row>
    <row r="79" spans="1:8" x14ac:dyDescent="0.25">
      <c r="A79" s="1">
        <v>200000</v>
      </c>
      <c r="B79" s="1">
        <v>0</v>
      </c>
      <c r="C79" s="1">
        <v>0</v>
      </c>
      <c r="D79" s="1">
        <v>0</v>
      </c>
      <c r="E79" s="1">
        <v>0</v>
      </c>
      <c r="F79" s="2" t="s">
        <v>0</v>
      </c>
      <c r="G79" s="2" t="s">
        <v>0</v>
      </c>
      <c r="H79" s="2" t="s">
        <v>0</v>
      </c>
    </row>
    <row r="80" spans="1:8" x14ac:dyDescent="0.25">
      <c r="A80" s="1">
        <v>3976000</v>
      </c>
      <c r="B80" s="1">
        <v>0</v>
      </c>
      <c r="C80" s="1">
        <v>0</v>
      </c>
      <c r="D80" s="1">
        <v>0</v>
      </c>
      <c r="E80" s="1">
        <v>0</v>
      </c>
      <c r="F80" s="2" t="s">
        <v>0</v>
      </c>
      <c r="G80" s="2" t="s">
        <v>0</v>
      </c>
      <c r="H80" s="2" t="s">
        <v>0</v>
      </c>
    </row>
    <row r="82" spans="4:4" x14ac:dyDescent="0.25">
      <c r="D82" s="3">
        <f>SUM(A2:E80)</f>
        <v>697459125</v>
      </c>
    </row>
  </sheetData>
  <mergeCells count="1">
    <mergeCell ref="A1:H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Beltran</dc:creator>
  <cp:lastModifiedBy>ACCOUNTER03</cp:lastModifiedBy>
  <dcterms:created xsi:type="dcterms:W3CDTF">2020-05-14T23:56:10Z</dcterms:created>
  <dcterms:modified xsi:type="dcterms:W3CDTF">2022-11-25T22:08:11Z</dcterms:modified>
</cp:coreProperties>
</file>