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71EDFB9-4480-49FE-92A3-0EFE641894B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ALENDARIOTRIBUTARIO2021" sheetId="2" r:id="rId1"/>
  </sheets>
  <definedNames>
    <definedName name="_xlnm.Print_Area" localSheetId="0">CALENDARIOTRIBUTARIO2021!$B$1:$AI$185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22" i="2" l="1"/>
  <c r="AC120" i="2"/>
  <c r="U122" i="2"/>
  <c r="U120" i="2"/>
  <c r="T82" i="2"/>
  <c r="T84" i="2" s="1"/>
  <c r="T85" i="2" s="1"/>
  <c r="X81" i="2" s="1"/>
  <c r="X82" i="2" s="1"/>
  <c r="X84" i="2" s="1"/>
  <c r="X85" i="2" s="1"/>
  <c r="Q82" i="2"/>
  <c r="Q83" i="2" s="1"/>
  <c r="Q84" i="2" s="1"/>
  <c r="N82" i="2"/>
  <c r="N83" i="2" s="1"/>
  <c r="N84" i="2" s="1"/>
  <c r="G109" i="2" l="1"/>
  <c r="AD98" i="2"/>
  <c r="P71" i="2"/>
  <c r="M16" i="2"/>
  <c r="K180" i="2"/>
  <c r="K181" i="2" s="1"/>
  <c r="K182" i="2" s="1"/>
  <c r="K183" i="2" s="1"/>
  <c r="K176" i="2"/>
  <c r="K177" i="2" s="1"/>
  <c r="K178" i="2" s="1"/>
  <c r="S180" i="2"/>
  <c r="S181" i="2" s="1"/>
  <c r="S182" i="2" s="1"/>
  <c r="S176" i="2"/>
  <c r="S177" i="2" s="1"/>
  <c r="S178" i="2" s="1"/>
  <c r="AE180" i="2"/>
  <c r="AE181" i="2" s="1"/>
  <c r="AE182" i="2" s="1"/>
  <c r="AE176" i="2"/>
  <c r="AE177" i="2" s="1"/>
  <c r="AE178" i="2" s="1"/>
  <c r="R167" i="2"/>
  <c r="R163" i="2"/>
  <c r="R164" i="2" s="1"/>
  <c r="D82" i="2"/>
  <c r="D83" i="2" s="1"/>
  <c r="D84" i="2" s="1"/>
  <c r="D85" i="2" s="1"/>
  <c r="AB155" i="2"/>
  <c r="W154" i="2"/>
  <c r="W155" i="2" s="1"/>
  <c r="W150" i="2"/>
  <c r="W151" i="2" s="1"/>
  <c r="W152" i="2" s="1"/>
  <c r="R155" i="2"/>
  <c r="R150" i="2"/>
  <c r="R151" i="2" s="1"/>
  <c r="R152" i="2" s="1"/>
  <c r="N153" i="2"/>
  <c r="N148" i="2"/>
  <c r="N149" i="2" s="1"/>
  <c r="N150" i="2" s="1"/>
  <c r="N151" i="2" s="1"/>
  <c r="E151" i="2"/>
  <c r="E152" i="2" s="1"/>
  <c r="E153" i="2" s="1"/>
  <c r="E154" i="2" s="1"/>
  <c r="S22" i="2"/>
  <c r="X22" i="2"/>
  <c r="X23" i="2" s="1"/>
  <c r="X24" i="2" s="1"/>
  <c r="X25" i="2" s="1"/>
  <c r="S24" i="2"/>
  <c r="S25" i="2" s="1"/>
  <c r="Y106" i="2"/>
  <c r="Y107" i="2" s="1"/>
  <c r="Y108" i="2" s="1"/>
  <c r="Y101" i="2"/>
  <c r="Y102" i="2" s="1"/>
  <c r="Y103" i="2" s="1"/>
  <c r="Y104" i="2" s="1"/>
  <c r="T108" i="2"/>
  <c r="T109" i="2" s="1"/>
  <c r="T104" i="2"/>
  <c r="T105" i="2" s="1"/>
  <c r="T106" i="2" s="1"/>
  <c r="P107" i="2"/>
  <c r="P108" i="2" s="1"/>
  <c r="P102" i="2"/>
  <c r="K109" i="2"/>
  <c r="AD96" i="2"/>
  <c r="AD91" i="2"/>
  <c r="AD92" i="2" s="1"/>
  <c r="AD93" i="2" s="1"/>
  <c r="AD94" i="2" s="1"/>
  <c r="T94" i="2"/>
  <c r="T95" i="2" s="1"/>
  <c r="T96" i="2" s="1"/>
  <c r="T97" i="2" s="1"/>
  <c r="X70" i="2"/>
  <c r="X71" i="2" s="1"/>
  <c r="X66" i="2"/>
  <c r="X67" i="2" s="1"/>
  <c r="X68" i="2" s="1"/>
  <c r="P69" i="2"/>
  <c r="P64" i="2"/>
  <c r="P65" i="2" s="1"/>
  <c r="P66" i="2" s="1"/>
  <c r="P67" i="2" s="1"/>
  <c r="K67" i="2"/>
  <c r="K68" i="2" s="1"/>
  <c r="K69" i="2" s="1"/>
  <c r="K70" i="2" s="1"/>
  <c r="J135" i="2"/>
  <c r="J136" i="2" s="1"/>
  <c r="J137" i="2" s="1"/>
  <c r="J138" i="2" s="1"/>
  <c r="J131" i="2"/>
  <c r="J132" i="2" s="1"/>
  <c r="D133" i="2"/>
  <c r="D134" i="2" s="1"/>
  <c r="D135" i="2" s="1"/>
  <c r="D136" i="2" s="1"/>
  <c r="N41" i="2"/>
  <c r="N42" i="2" s="1"/>
  <c r="N43" i="2" s="1"/>
  <c r="M14" i="2"/>
  <c r="AE12" i="2"/>
  <c r="AE13" i="2" s="1"/>
  <c r="AE14" i="2" s="1"/>
  <c r="Z13" i="2"/>
  <c r="Z10" i="2"/>
  <c r="D101" i="2"/>
  <c r="D102" i="2" s="1"/>
  <c r="D103" i="2" s="1"/>
  <c r="D104" i="2" s="1"/>
  <c r="D105" i="2" s="1"/>
  <c r="D106" i="2" s="1"/>
  <c r="D107" i="2" s="1"/>
  <c r="D108" i="2" s="1"/>
  <c r="D90" i="2"/>
  <c r="D91" i="2" s="1"/>
  <c r="D92" i="2" s="1"/>
  <c r="D93" i="2" s="1"/>
  <c r="D94" i="2" s="1"/>
  <c r="D95" i="2" s="1"/>
  <c r="D96" i="2" s="1"/>
  <c r="D97" i="2" s="1"/>
  <c r="R171" i="2"/>
  <c r="M167" i="2"/>
  <c r="M168" i="2" s="1"/>
  <c r="M169" i="2" s="1"/>
  <c r="M163" i="2"/>
  <c r="M164" i="2" s="1"/>
  <c r="M165" i="2" s="1"/>
  <c r="AB147" i="2"/>
  <c r="AB148" i="2" s="1"/>
  <c r="AD101" i="2"/>
  <c r="AD102" i="2" s="1"/>
  <c r="K104" i="2"/>
  <c r="K105" i="2" s="1"/>
  <c r="K106" i="2" s="1"/>
  <c r="K107" i="2" s="1"/>
  <c r="G105" i="2"/>
  <c r="G106" i="2" s="1"/>
  <c r="G107" i="2" s="1"/>
  <c r="G101" i="2"/>
  <c r="G102" i="2" s="1"/>
  <c r="Y94" i="2"/>
  <c r="Y95" i="2" s="1"/>
  <c r="Y96" i="2" s="1"/>
  <c r="P95" i="2"/>
  <c r="P96" i="2" s="1"/>
  <c r="P97" i="2" s="1"/>
  <c r="P98" i="2" s="1"/>
  <c r="K90" i="2"/>
  <c r="K91" i="2" s="1"/>
  <c r="K92" i="2" s="1"/>
  <c r="G94" i="2"/>
  <c r="G95" i="2" s="1"/>
  <c r="G96" i="2" s="1"/>
  <c r="G97" i="2" s="1"/>
  <c r="G90" i="2"/>
  <c r="G91" i="2" s="1"/>
  <c r="G92" i="2" s="1"/>
  <c r="AD66" i="2"/>
  <c r="AD67" i="2" s="1"/>
  <c r="AD68" i="2" s="1"/>
  <c r="AD69" i="2" s="1"/>
  <c r="AD63" i="2"/>
  <c r="AD64" i="2" s="1"/>
  <c r="X63" i="2"/>
  <c r="X64" i="2" s="1"/>
  <c r="T71" i="2"/>
  <c r="T66" i="2"/>
  <c r="T67" i="2" s="1"/>
  <c r="T68" i="2" s="1"/>
  <c r="T69" i="2" s="1"/>
  <c r="K63" i="2"/>
  <c r="K64" i="2" s="1"/>
  <c r="K65" i="2" s="1"/>
  <c r="G63" i="2"/>
  <c r="G64" i="2" s="1"/>
  <c r="G65" i="2" s="1"/>
  <c r="B130" i="2"/>
  <c r="G37" i="2"/>
  <c r="G38" i="2" s="1"/>
  <c r="G39" i="2" s="1"/>
  <c r="G41" i="2"/>
  <c r="G42" i="2" s="1"/>
  <c r="G43" i="2" s="1"/>
  <c r="G44" i="2" s="1"/>
  <c r="G46" i="2"/>
  <c r="G47" i="2" s="1"/>
  <c r="G48" i="2" s="1"/>
  <c r="G49" i="2" s="1"/>
  <c r="G51" i="2"/>
  <c r="G52" i="2" s="1"/>
  <c r="G53" i="2" s="1"/>
  <c r="G54" i="2" s="1"/>
  <c r="G56" i="2"/>
  <c r="N32" i="2" s="1"/>
  <c r="N33" i="2" s="1"/>
  <c r="N34" i="2" s="1"/>
  <c r="G33" i="2"/>
  <c r="G34" i="2" s="1"/>
  <c r="G35" i="2" s="1"/>
  <c r="M33" i="2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K33" i="2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F33" i="2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D33" i="2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M9" i="2"/>
  <c r="M10" i="2" s="1"/>
  <c r="M11" i="2" s="1"/>
  <c r="M12" i="2" s="1"/>
  <c r="K8" i="2"/>
  <c r="K9" i="2" s="1"/>
  <c r="K10" i="2" s="1"/>
  <c r="K11" i="2" s="1"/>
  <c r="K12" i="2" s="1"/>
  <c r="K13" i="2" s="1"/>
  <c r="K14" i="2" s="1"/>
  <c r="K15" i="2" s="1"/>
  <c r="G13" i="2"/>
  <c r="G14" i="2" s="1"/>
  <c r="G15" i="2" s="1"/>
  <c r="G16" i="2" s="1"/>
  <c r="G18" i="2"/>
  <c r="G19" i="2" s="1"/>
  <c r="G20" i="2" s="1"/>
  <c r="G21" i="2" s="1"/>
  <c r="G23" i="2"/>
  <c r="G24" i="2" s="1"/>
  <c r="G25" i="2" s="1"/>
  <c r="G26" i="2" s="1"/>
  <c r="G8" i="2"/>
  <c r="G10" i="2" s="1"/>
  <c r="G11" i="2" s="1"/>
  <c r="Z8" i="2"/>
  <c r="V12" i="2"/>
  <c r="V13" i="2" s="1"/>
  <c r="V14" i="2" s="1"/>
  <c r="V15" i="2" s="1"/>
  <c r="V8" i="2"/>
  <c r="V9" i="2" s="1"/>
  <c r="V10" i="2" s="1"/>
  <c r="T8" i="2"/>
  <c r="T9" i="2" s="1"/>
  <c r="T10" i="2" s="1"/>
  <c r="T11" i="2" s="1"/>
  <c r="T12" i="2" s="1"/>
  <c r="T13" i="2" s="1"/>
  <c r="T14" i="2" s="1"/>
  <c r="T15" i="2" s="1"/>
  <c r="E163" i="2"/>
  <c r="E164" i="2" s="1"/>
  <c r="E165" i="2" s="1"/>
  <c r="E167" i="2"/>
  <c r="E168" i="2" s="1"/>
  <c r="E169" i="2" s="1"/>
  <c r="E170" i="2" s="1"/>
  <c r="E147" i="2"/>
  <c r="E148" i="2" s="1"/>
  <c r="E149" i="2" s="1"/>
  <c r="I152" i="2"/>
  <c r="I154" i="2" s="1"/>
  <c r="I155" i="2" s="1"/>
  <c r="AB150" i="2"/>
  <c r="AB151" i="2" s="1"/>
  <c r="AB152" i="2" s="1"/>
  <c r="AB153" i="2" s="1"/>
  <c r="W147" i="2"/>
  <c r="W148" i="2" s="1"/>
  <c r="R147" i="2"/>
  <c r="I147" i="2"/>
  <c r="I148" i="2" s="1"/>
  <c r="I150" i="2" s="1"/>
  <c r="D130" i="2"/>
  <c r="D131" i="2" s="1"/>
  <c r="AD104" i="2"/>
  <c r="AD105" i="2" s="1"/>
  <c r="AD106" i="2" s="1"/>
  <c r="AD107" i="2" s="1"/>
  <c r="AD109" i="2"/>
  <c r="T101" i="2"/>
  <c r="T102" i="2" s="1"/>
  <c r="P103" i="2"/>
  <c r="P105" i="2" s="1"/>
  <c r="K101" i="2"/>
  <c r="K102" i="2" s="1"/>
  <c r="Y90" i="2"/>
  <c r="Y91" i="2" s="1"/>
  <c r="Y92" i="2" s="1"/>
  <c r="T90" i="2"/>
  <c r="T91" i="2" s="1"/>
  <c r="T92" i="2" s="1"/>
  <c r="P90" i="2"/>
  <c r="P92" i="2" s="1"/>
  <c r="P93" i="2" s="1"/>
  <c r="K94" i="2"/>
  <c r="K95" i="2" s="1"/>
  <c r="K96" i="2" s="1"/>
  <c r="K97" i="2" s="1"/>
  <c r="AD71" i="2"/>
  <c r="G67" i="2"/>
  <c r="G68" i="2" s="1"/>
  <c r="G69" i="2" s="1"/>
  <c r="G70" i="2" s="1"/>
  <c r="N36" i="2"/>
  <c r="N37" i="2" s="1"/>
  <c r="N38" i="2" s="1"/>
  <c r="N39" i="2" s="1"/>
  <c r="N46" i="2"/>
  <c r="N47" i="2" s="1"/>
  <c r="N48" i="2" s="1"/>
  <c r="N49" i="2" s="1"/>
  <c r="N51" i="2"/>
  <c r="N52" i="2" s="1"/>
  <c r="N53" i="2" s="1"/>
  <c r="N54" i="2" s="1"/>
  <c r="N56" i="2"/>
  <c r="AE8" i="2"/>
  <c r="AE9" i="2" s="1"/>
  <c r="AE10" i="2" s="1"/>
  <c r="T63" i="2"/>
  <c r="T64" i="2" s="1"/>
  <c r="Y97" i="2" l="1"/>
  <c r="AE15" i="2"/>
  <c r="P109" i="2"/>
  <c r="R168" i="2"/>
  <c r="R169" i="2" s="1"/>
  <c r="Z11" i="2"/>
  <c r="Z14" i="2" s="1"/>
  <c r="Z15" i="2" s="1"/>
  <c r="Z16" i="2" s="1"/>
</calcChain>
</file>

<file path=xl/sharedStrings.xml><?xml version="1.0" encoding="utf-8"?>
<sst xmlns="http://schemas.openxmlformats.org/spreadsheetml/2006/main" count="317" uniqueCount="172">
  <si>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</si>
  <si>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</si>
  <si>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</si>
  <si>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</si>
  <si>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</si>
  <si>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</si>
  <si>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</si>
  <si>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</si>
  <si>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</si>
  <si>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</si>
  <si>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</si>
  <si>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</si>
  <si>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PRECIOS DE TRANSFERENCIA</t>
  </si>
  <si>
    <t>FECHA</t>
  </si>
  <si>
    <t>GRANDES  CONTRIBUYENTES</t>
  </si>
  <si>
    <t>96 a 00</t>
  </si>
  <si>
    <t>Mayo - Junio</t>
  </si>
  <si>
    <t>Julio - Agosto</t>
  </si>
  <si>
    <t>01 al 05</t>
  </si>
  <si>
    <t>06 al 10</t>
  </si>
  <si>
    <t>11 al 15</t>
  </si>
  <si>
    <t>16 al 20</t>
  </si>
  <si>
    <t>21 al 25</t>
  </si>
  <si>
    <t>26 al 30</t>
  </si>
  <si>
    <t>36 al 40</t>
  </si>
  <si>
    <t>41 al 45</t>
  </si>
  <si>
    <t>46 al 50</t>
  </si>
  <si>
    <t>51 al 55</t>
  </si>
  <si>
    <t>56 al 60</t>
  </si>
  <si>
    <t>61 al 65</t>
  </si>
  <si>
    <t>66 al 70</t>
  </si>
  <si>
    <t>71 al 75</t>
  </si>
  <si>
    <t>76 al 80</t>
  </si>
  <si>
    <t>81 al 85</t>
  </si>
  <si>
    <t>86 al 90</t>
  </si>
  <si>
    <t>91 al 95</t>
  </si>
  <si>
    <t>96 al 00</t>
  </si>
  <si>
    <t>PERSONAS JURÍDICAS Y NATURALES</t>
  </si>
  <si>
    <t>NIT</t>
  </si>
  <si>
    <t>1º CUOTA</t>
  </si>
  <si>
    <t>PERSONAS NATURALES Y SUCESIONES ILÍQUIDAS</t>
  </si>
  <si>
    <t>Abril</t>
  </si>
  <si>
    <t>Ene - Feb</t>
  </si>
  <si>
    <t>BIMESTRE</t>
  </si>
  <si>
    <t>Mar - Abr</t>
  </si>
  <si>
    <t>May - Jun</t>
  </si>
  <si>
    <t>Jul - Ago</t>
  </si>
  <si>
    <t>Sep - Oct</t>
  </si>
  <si>
    <t>Nov - Dic</t>
  </si>
  <si>
    <t>RETENCIÓN EN LA FUENTE - AUTORRETENCIÓN RENTA</t>
  </si>
  <si>
    <t>DECLARACIÓN Y DOCUMENTACION COMPROBATORIA</t>
  </si>
  <si>
    <t>Enero</t>
  </si>
  <si>
    <t>Febrero</t>
  </si>
  <si>
    <t>Marzo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</si>
  <si>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</si>
  <si>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</si>
  <si>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</si>
  <si>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</si>
  <si>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</si>
  <si>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</si>
  <si>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</si>
  <si>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</si>
  <si>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 A LAS VENTAS E IMPUESTO AL CONSUMO</t>
  </si>
  <si>
    <t xml:space="preserve">IMPUESTO NACIONAL AL CARBONO </t>
  </si>
  <si>
    <t>PERIODO GRAVABLE</t>
  </si>
  <si>
    <t xml:space="preserve"> IMPUESTO GASOLINA Y ACPM</t>
  </si>
  <si>
    <t>RETENCIÓN EN LA FUENTE Y AUTORRETENCIÓN RENTA</t>
  </si>
  <si>
    <t>Renta - Activos Exterior (AE)</t>
  </si>
  <si>
    <t>CUATRIMESTRAL</t>
  </si>
  <si>
    <r>
      <t xml:space="preserve">IMPUESTO A LAS VENTAS </t>
    </r>
    <r>
      <rPr>
        <b/>
        <sz val="14"/>
        <color indexed="9"/>
        <rFont val="Arial"/>
        <family val="2"/>
      </rPr>
      <t>E IMPUESTO AL CONSUMO*</t>
    </r>
  </si>
  <si>
    <t>* El impuesto al consumo solo tiene 1 periodo y es bimestral.</t>
  </si>
  <si>
    <t>PRÁCTICAS EMPRESARIALES</t>
  </si>
  <si>
    <t>HASTA EL DÍA</t>
  </si>
  <si>
    <t>DECLARACIÓN ANUAL CONSOLIDADA IVA SIMPLE</t>
  </si>
  <si>
    <t>Enero - febrero</t>
  </si>
  <si>
    <t>Marzo - abril</t>
  </si>
  <si>
    <t>Septiembre - octubre</t>
  </si>
  <si>
    <t>Noviembre - diciembre</t>
  </si>
  <si>
    <t>*AE Activos del exterior</t>
  </si>
  <si>
    <t>IMPUESTO DE RENTA - PERSONAS JURÍDICAS</t>
  </si>
  <si>
    <t>PRESENTACIÓN RETEFUENTE POR AGENTES DE RETENCIÓN CON MÁS DE 100 SUCURSALES O AGENCIAS</t>
  </si>
  <si>
    <t>ENE - FEB</t>
  </si>
  <si>
    <t>MAR - ABR</t>
  </si>
  <si>
    <t>MAY - JUN</t>
  </si>
  <si>
    <t>JUL - AGO</t>
  </si>
  <si>
    <t>SEPT - OCT</t>
  </si>
  <si>
    <t>NOV - DIC</t>
  </si>
  <si>
    <t>GRANDES CONTRIBUYENTES</t>
  </si>
  <si>
    <t>81 a 90</t>
  </si>
  <si>
    <t>71 a 80</t>
  </si>
  <si>
    <t>61 a 70</t>
  </si>
  <si>
    <t>51 a 60</t>
  </si>
  <si>
    <t>41 a 50</t>
  </si>
  <si>
    <t>31 a 40</t>
  </si>
  <si>
    <t>21 a 30</t>
  </si>
  <si>
    <t>11 a 20</t>
  </si>
  <si>
    <t>01 a 10</t>
  </si>
  <si>
    <t>91 a 00</t>
  </si>
  <si>
    <t>y</t>
  </si>
  <si>
    <t>00</t>
  </si>
  <si>
    <t>IMPUESTO DE RENTA - ACTIVOS DEL EXTERIOR - PERSONAS NATURALES RESIDENTES Y NO RESIDENTES</t>
  </si>
  <si>
    <t>3RA CUOTA 50% RESTANTE</t>
  </si>
  <si>
    <t>PAGO 2DA CUOTA</t>
  </si>
  <si>
    <t>DECLARACIÓN Y PAGO 1ERA CUOTA y *AE</t>
  </si>
  <si>
    <t>PRESENTACIÓN Y *AE</t>
  </si>
  <si>
    <t>1 y 2</t>
  </si>
  <si>
    <t>3 y 4</t>
  </si>
  <si>
    <t>5 y 6</t>
  </si>
  <si>
    <t>7 y 8</t>
  </si>
  <si>
    <t>9 y 0</t>
  </si>
  <si>
    <t>01 a 05</t>
  </si>
  <si>
    <t>06 a 10</t>
  </si>
  <si>
    <t>11 a 15</t>
  </si>
  <si>
    <t>16 a 20</t>
  </si>
  <si>
    <t>21 a 25</t>
  </si>
  <si>
    <t>26 a 30</t>
  </si>
  <si>
    <t>41 a 45</t>
  </si>
  <si>
    <t>46 a 50</t>
  </si>
  <si>
    <t>51 a 55</t>
  </si>
  <si>
    <t>56 a 60</t>
  </si>
  <si>
    <t>61 a 65</t>
  </si>
  <si>
    <t>66 a 70</t>
  </si>
  <si>
    <t>71 a 75</t>
  </si>
  <si>
    <t>76 a 80</t>
  </si>
  <si>
    <t>81 a 85</t>
  </si>
  <si>
    <t>86 a 90</t>
  </si>
  <si>
    <t>91 a 95</t>
  </si>
  <si>
    <t>31 a 35</t>
  </si>
  <si>
    <t>36 a 40</t>
  </si>
  <si>
    <t>31 al 35</t>
  </si>
  <si>
    <t>DECLARACIÓN - 2DA CUOTA y *AE</t>
  </si>
  <si>
    <t>DECLARACIÓN ANUAL UNIFICADA SIMPLE</t>
  </si>
  <si>
    <t>RENTA - PERSONAS JURÍDICAS</t>
  </si>
  <si>
    <t>DECLARACIÓN DE IVA PRESTADORES DE SERVICIOS DESDE EL EXTERIOR</t>
  </si>
  <si>
    <t>ANTICIPO BIMESTRAL RÉGIMEN SIMPLE</t>
  </si>
  <si>
    <t>INFORME MAESTRO</t>
  </si>
  <si>
    <t>CALENDARIO TRIBUTARIO 2023</t>
  </si>
  <si>
    <t>El valor de la primera cuota para grandes contribuyentes no podrá ser inferior al 20% del saldo a pagar del año gravable 2021, si la declaración de renta 2022 arroja saldo a favor no estara obligado el contribuyente a pagar la primera cuota.</t>
  </si>
  <si>
    <t>*AE. La obligación de presentar la declaración de activos en el exterior será aplicable cuando el valor patrimonial de los activos del exterior poseídos a primero (1) de enero de 2023, sea superior a dos mil (2.000) Unidades de Valor Tributario -UVT. ($84.824.000 año 2023)</t>
  </si>
  <si>
    <r>
      <t xml:space="preserve">* IVA Bimestral: </t>
    </r>
    <r>
      <rPr>
        <sz val="14"/>
        <rFont val="Arial"/>
        <family val="2"/>
      </rPr>
      <t>Los responsables de este impuesto, personas jurídicas y naturales cuyos ingresos brutos a 31 de diciembre sean iguales o superiores a 92.000 UVT ($3.496.368.000), así como los responsables de que tratan los Art. 477 y 481 del Estatuto Tributario.</t>
    </r>
  </si>
  <si>
    <r>
      <t xml:space="preserve">* IVA Cuatrimestral: </t>
    </r>
    <r>
      <rPr>
        <sz val="14"/>
        <rFont val="Arial"/>
        <family val="2"/>
      </rPr>
      <t>Los responsables de este impuesto, personas jurídicas y naturales cuyos ingresos brutos a 31 de diciembre sean inferiores a 92.000 UVT ($3.496.368.000) UVT.</t>
    </r>
  </si>
  <si>
    <t>12 de enero de 2024</t>
  </si>
  <si>
    <t>Ene - Feb 2023</t>
  </si>
  <si>
    <t>Mar - Abr 2023</t>
  </si>
  <si>
    <t>May - Jun 2023</t>
  </si>
  <si>
    <t>Jul - Ago 2023</t>
  </si>
  <si>
    <t>Sept - Oct 2023</t>
  </si>
  <si>
    <t>Nov - Dic 2023</t>
  </si>
  <si>
    <t>ENVÍO ESTADOS FINANCIEROS A 31 DIC 2022</t>
  </si>
  <si>
    <r>
      <t xml:space="preserve">PRECIOS DE TRANSFERENCIA. </t>
    </r>
    <r>
      <rPr>
        <sz val="14"/>
        <color theme="0"/>
        <rFont val="Arial"/>
        <family val="2"/>
      </rPr>
      <t>Obligados cuyo patrimonio bruto igual o superior a 100.000 UVT ($3.800.400.000) o ingresos brutos iguales o superiores a 61.000 UVT ($2.318.244.000), que celebren operaciones con vinculados o países considerados paraísos fiscales, en este último caso aunque su patrimonio bruto  o sus ingresos brutos a 31/12/ 2022, hubieran sido inferiores a los topes señalados</t>
    </r>
  </si>
  <si>
    <t>SUPERINTENDENCIA DE SOCIEDADES. Circular Externa 100-000012 de 2022</t>
  </si>
  <si>
    <t>Los estados financieros consolidados y combinados deben ser remitidos a más tardar el 31 de mayo de 2023.</t>
  </si>
  <si>
    <t>EXÓGENA NACIONAL AÑO GRAVABLE 2022 Res. 124 de 2021</t>
  </si>
  <si>
    <t>IMPUESTO AL PATRIMONIO</t>
  </si>
  <si>
    <t>30 de Junio 2023 con ingresos superiores a 160.000 UVT ($6.080.640.000) en el año gravable 2022</t>
  </si>
  <si>
    <t>Fecha</t>
  </si>
  <si>
    <t>Declaración y 1era Cuota</t>
  </si>
  <si>
    <t>Pago Segunda cuota</t>
  </si>
  <si>
    <t>ESAL Memoria Eco.</t>
  </si>
  <si>
    <t>1. - 2</t>
  </si>
  <si>
    <t>3. - 4</t>
  </si>
  <si>
    <t>5. - 6</t>
  </si>
  <si>
    <t>7. - 8</t>
  </si>
  <si>
    <t>9. - 0</t>
  </si>
  <si>
    <t>19 Febrero de 2024</t>
  </si>
  <si>
    <t>20 Febrero de 2024</t>
  </si>
  <si>
    <t>21 Febrero de 2024</t>
  </si>
  <si>
    <t>22 Febrero de 2024</t>
  </si>
  <si>
    <t>23 Febrero de 2024</t>
  </si>
  <si>
    <t xml:space="preserve"> EL IMPUESTO NACIONAL SOBRE 
PRODUCTOS PLÁSTICOS DE UN SOLO USO </t>
  </si>
  <si>
    <t>PLAZOS  IMPUESTO BEBIDAS  AZUCARADAS Y  COMESTIBLES ULTRAPROCESADOS INDUSTRIALMENTE</t>
  </si>
  <si>
    <t>Decreto 2487 de 2022 y 219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</si>
</sst>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d\ mmmm"/>
    <numFmt numFmtId="166" formatCode="d\ mmmm\ &quot;de&quot;\ yy"/>
    <numFmt numFmtId="167" formatCode="[$-240A]d&quot; de &quot;mmmm"/>
    <numFmt numFmtId="168" formatCode="0.0"/>
    <numFmt numFmtId="169" formatCode="[$-240A]d&quot; &quot;mmmm"/>
    <numFmt numFmtId="170" formatCode="d\ mmmm\ &quot;de&quot;\ yyyy"/>
  </numFmts>
  <fonts count="36">
    <font>
      <sz val="12"/>
      <color theme="1"/>
      <name val="Calibri"/>
      <family val="2"/>
      <scheme val="minor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5"/>
      <color indexed="9"/>
      <name val="Arial"/>
      <family val="2"/>
    </font>
    <font>
      <sz val="10"/>
      <color indexed="8"/>
      <name val="Arial"/>
      <family val="2"/>
    </font>
    <font>
      <sz val="20"/>
      <name val="Arial Hebrew"/>
      <charset val="177"/>
    </font>
    <font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30"/>
      <color theme="1"/>
      <name val="Arial"/>
      <family val="2"/>
    </font>
    <font>
      <b/>
      <sz val="12"/>
      <color theme="0"/>
      <name val="Arial"/>
      <family val="2"/>
    </font>
    <font>
      <sz val="20"/>
      <color theme="1"/>
      <name val="Arial Hebrew"/>
      <charset val="177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Helv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26"/>
      <color theme="1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D"/>
        <bgColor indexed="64"/>
      </patternFill>
    </fill>
    <fill>
      <patternFill patternType="solid">
        <fgColor rgb="FFCCFFCE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533">
    <xf numFmtId="0" fontId="0" fillId="0" borderId="0" xfId="0"/>
    <xf numFmtId="0" fontId="1" fillId="4" borderId="0" xfId="0" applyFont="1" applyFill="1" applyAlignment="1">
      <alignment vertical="center" textRotation="90" wrapText="1"/>
    </xf>
    <xf numFmtId="0" fontId="19" fillId="4" borderId="0" xfId="0" applyFont="1" applyFill="1"/>
    <xf numFmtId="0" fontId="1" fillId="4" borderId="0" xfId="0" applyFont="1" applyFill="1" applyAlignment="1">
      <alignment vertical="center" wrapText="1"/>
    </xf>
    <xf numFmtId="164" fontId="3" fillId="4" borderId="0" xfId="0" applyNumberFormat="1" applyFont="1" applyFill="1" applyAlignment="1">
      <alignment vertical="center" wrapText="1"/>
    </xf>
    <xf numFmtId="164" fontId="3" fillId="4" borderId="0" xfId="0" applyNumberFormat="1" applyFont="1" applyFill="1" applyAlignment="1">
      <alignment vertical="top" wrapText="1"/>
    </xf>
    <xf numFmtId="0" fontId="3" fillId="4" borderId="0" xfId="0" applyFont="1" applyFill="1" applyAlignment="1">
      <alignment horizontal="center" vertical="top" wrapText="1"/>
    </xf>
    <xf numFmtId="0" fontId="20" fillId="4" borderId="0" xfId="0" applyFont="1" applyFill="1" applyAlignment="1">
      <alignment vertical="center" wrapText="1"/>
    </xf>
    <xf numFmtId="0" fontId="21" fillId="4" borderId="0" xfId="0" applyFont="1" applyFill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center" textRotation="90" wrapText="1"/>
    </xf>
    <xf numFmtId="0" fontId="2" fillId="4" borderId="0" xfId="0" applyFont="1" applyFill="1" applyAlignment="1">
      <alignment vertical="center" wrapText="1"/>
    </xf>
    <xf numFmtId="165" fontId="3" fillId="4" borderId="0" xfId="0" applyNumberFormat="1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  <xf numFmtId="0" fontId="8" fillId="4" borderId="0" xfId="0" applyFont="1" applyFill="1"/>
    <xf numFmtId="0" fontId="22" fillId="4" borderId="0" xfId="0" applyFont="1" applyFill="1"/>
    <xf numFmtId="0" fontId="23" fillId="4" borderId="0" xfId="0" applyFont="1" applyFill="1" applyAlignment="1">
      <alignment vertical="center" wrapText="1"/>
    </xf>
    <xf numFmtId="0" fontId="0" fillId="4" borderId="0" xfId="0" applyFill="1"/>
    <xf numFmtId="0" fontId="23" fillId="4" borderId="0" xfId="0" applyFont="1" applyFill="1" applyAlignment="1">
      <alignment vertical="center"/>
    </xf>
    <xf numFmtId="0" fontId="3" fillId="4" borderId="0" xfId="0" applyFont="1" applyFill="1" applyAlignment="1">
      <alignment vertical="top" wrapText="1"/>
    </xf>
    <xf numFmtId="165" fontId="3" fillId="4" borderId="0" xfId="0" applyNumberFormat="1" applyFont="1" applyFill="1" applyAlignment="1">
      <alignment vertical="center" wrapText="1"/>
    </xf>
    <xf numFmtId="0" fontId="20" fillId="4" borderId="0" xfId="0" applyFont="1" applyFill="1" applyAlignment="1">
      <alignment vertical="justify" wrapText="1"/>
    </xf>
    <xf numFmtId="0" fontId="7" fillId="4" borderId="0" xfId="0" applyFont="1" applyFill="1" applyAlignment="1">
      <alignment horizontal="left" wrapText="1"/>
    </xf>
    <xf numFmtId="0" fontId="4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center" vertical="center" wrapText="1"/>
    </xf>
    <xf numFmtId="0" fontId="24" fillId="4" borderId="0" xfId="0" applyFont="1" applyFill="1"/>
    <xf numFmtId="0" fontId="7" fillId="4" borderId="0" xfId="0" applyFont="1" applyFill="1" applyAlignment="1">
      <alignment wrapText="1"/>
    </xf>
    <xf numFmtId="0" fontId="20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22" fillId="4" borderId="0" xfId="0" applyFont="1" applyFill="1" applyAlignment="1">
      <alignment wrapText="1"/>
    </xf>
    <xf numFmtId="0" fontId="23" fillId="4" borderId="0" xfId="0" applyFont="1" applyFill="1"/>
    <xf numFmtId="0" fontId="19" fillId="4" borderId="0" xfId="0" applyFont="1" applyFill="1" applyAlignment="1">
      <alignment vertical="center" wrapText="1"/>
    </xf>
    <xf numFmtId="0" fontId="25" fillId="4" borderId="0" xfId="0" applyFont="1" applyFill="1" applyAlignment="1">
      <alignment vertical="center"/>
    </xf>
    <xf numFmtId="166" fontId="3" fillId="4" borderId="0" xfId="0" applyNumberFormat="1" applyFont="1" applyFill="1" applyAlignment="1">
      <alignment vertical="top" wrapText="1"/>
    </xf>
    <xf numFmtId="0" fontId="21" fillId="4" borderId="0" xfId="0" applyFont="1" applyFill="1" applyAlignment="1">
      <alignment vertical="center" wrapText="1"/>
    </xf>
    <xf numFmtId="0" fontId="22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center" wrapText="1"/>
    </xf>
    <xf numFmtId="0" fontId="20" fillId="4" borderId="0" xfId="0" applyFont="1" applyFill="1" applyAlignment="1">
      <alignment horizontal="justify" vertical="justify" wrapText="1"/>
    </xf>
    <xf numFmtId="165" fontId="14" fillId="4" borderId="0" xfId="0" applyNumberFormat="1" applyFont="1" applyFill="1" applyAlignment="1">
      <alignment vertical="top" wrapText="1"/>
    </xf>
    <xf numFmtId="168" fontId="3" fillId="4" borderId="0" xfId="0" applyNumberFormat="1" applyFont="1" applyFill="1" applyAlignment="1">
      <alignment horizontal="center" vertical="top" wrapText="1"/>
    </xf>
    <xf numFmtId="0" fontId="26" fillId="4" borderId="0" xfId="0" applyFont="1" applyFill="1"/>
    <xf numFmtId="0" fontId="15" fillId="4" borderId="0" xfId="0" applyFont="1" applyFill="1"/>
    <xf numFmtId="0" fontId="19" fillId="4" borderId="0" xfId="0" applyFont="1" applyFill="1" applyAlignment="1">
      <alignment horizontal="left"/>
    </xf>
    <xf numFmtId="1" fontId="3" fillId="4" borderId="0" xfId="0" applyNumberFormat="1" applyFont="1" applyFill="1" applyAlignment="1">
      <alignment vertical="center" wrapText="1"/>
    </xf>
    <xf numFmtId="1" fontId="19" fillId="4" borderId="0" xfId="0" applyNumberFormat="1" applyFont="1" applyFill="1"/>
    <xf numFmtId="0" fontId="27" fillId="4" borderId="0" xfId="0" applyFont="1" applyFill="1" applyAlignment="1">
      <alignment vertical="top"/>
    </xf>
    <xf numFmtId="0" fontId="28" fillId="4" borderId="0" xfId="0" applyFont="1" applyFill="1" applyAlignment="1">
      <alignment vertical="center" wrapText="1"/>
    </xf>
    <xf numFmtId="0" fontId="29" fillId="4" borderId="0" xfId="0" applyFont="1" applyFill="1" applyAlignment="1">
      <alignment vertical="center" wrapText="1"/>
    </xf>
    <xf numFmtId="0" fontId="25" fillId="4" borderId="0" xfId="0" applyFont="1" applyFill="1" applyAlignment="1">
      <alignment vertical="center" wrapText="1"/>
    </xf>
    <xf numFmtId="0" fontId="30" fillId="4" borderId="0" xfId="0" applyFont="1" applyFill="1" applyAlignment="1">
      <alignment wrapText="1"/>
    </xf>
    <xf numFmtId="165" fontId="3" fillId="4" borderId="0" xfId="0" applyNumberFormat="1" applyFont="1" applyFill="1" applyAlignment="1">
      <alignment horizontal="center" vertical="top" wrapText="1"/>
    </xf>
    <xf numFmtId="170" fontId="3" fillId="4" borderId="0" xfId="0" applyNumberFormat="1" applyFont="1" applyFill="1" applyAlignment="1">
      <alignment horizontal="center" vertical="top" wrapText="1"/>
    </xf>
    <xf numFmtId="167" fontId="3" fillId="4" borderId="0" xfId="0" applyNumberFormat="1" applyFont="1" applyFill="1" applyAlignment="1">
      <alignment vertical="center" wrapText="1"/>
    </xf>
    <xf numFmtId="167" fontId="3" fillId="4" borderId="0" xfId="0" applyNumberFormat="1" applyFont="1" applyFill="1" applyAlignment="1">
      <alignment vertical="center"/>
    </xf>
    <xf numFmtId="0" fontId="23" fillId="4" borderId="0" xfId="0" applyFont="1" applyFill="1" applyAlignment="1">
      <alignment horizontal="center" vertical="center" textRotation="90" wrapText="1"/>
    </xf>
    <xf numFmtId="165" fontId="20" fillId="4" borderId="0" xfId="0" applyNumberFormat="1" applyFont="1" applyFill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" fontId="3" fillId="4" borderId="4" xfId="1" applyNumberFormat="1" applyFont="1" applyFill="1" applyBorder="1" applyAlignment="1">
      <alignment horizontal="center"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1" fontId="3" fillId="3" borderId="4" xfId="1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 wrapText="1"/>
    </xf>
    <xf numFmtId="1" fontId="3" fillId="3" borderId="5" xfId="1" applyNumberFormat="1" applyFont="1" applyFill="1" applyBorder="1" applyAlignment="1">
      <alignment horizontal="center" vertical="center"/>
    </xf>
    <xf numFmtId="1" fontId="3" fillId="4" borderId="5" xfId="1" applyNumberFormat="1" applyFont="1" applyFill="1" applyBorder="1" applyAlignment="1">
      <alignment horizontal="center" vertical="center"/>
    </xf>
    <xf numFmtId="1" fontId="3" fillId="6" borderId="4" xfId="1" applyNumberFormat="1" applyFont="1" applyFill="1" applyBorder="1" applyAlignment="1">
      <alignment horizontal="center" vertical="center"/>
    </xf>
    <xf numFmtId="1" fontId="3" fillId="6" borderId="5" xfId="1" applyNumberFormat="1" applyFont="1" applyFill="1" applyBorder="1" applyAlignment="1">
      <alignment horizontal="center" vertical="center"/>
    </xf>
    <xf numFmtId="1" fontId="3" fillId="4" borderId="6" xfId="1" applyNumberFormat="1" applyFont="1" applyFill="1" applyBorder="1" applyAlignment="1">
      <alignment horizontal="center" vertical="center" wrapText="1"/>
    </xf>
    <xf numFmtId="167" fontId="3" fillId="4" borderId="7" xfId="0" applyNumberFormat="1" applyFont="1" applyFill="1" applyBorder="1" applyAlignment="1">
      <alignment horizontal="center" vertical="center" wrapText="1"/>
    </xf>
    <xf numFmtId="1" fontId="3" fillId="4" borderId="8" xfId="1" applyNumberFormat="1" applyFont="1" applyFill="1" applyBorder="1" applyAlignment="1">
      <alignment horizontal="center" vertical="center"/>
    </xf>
    <xf numFmtId="49" fontId="3" fillId="4" borderId="8" xfId="1" applyNumberFormat="1" applyFont="1" applyFill="1" applyBorder="1" applyAlignment="1">
      <alignment horizontal="center" vertical="center"/>
    </xf>
    <xf numFmtId="170" fontId="3" fillId="4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164" fontId="11" fillId="4" borderId="0" xfId="0" applyNumberFormat="1" applyFont="1" applyFill="1" applyAlignment="1">
      <alignment vertical="top" wrapText="1"/>
    </xf>
    <xf numFmtId="0" fontId="16" fillId="4" borderId="0" xfId="0" applyFont="1" applyFill="1" applyAlignment="1">
      <alignment vertical="center" wrapText="1"/>
    </xf>
    <xf numFmtId="1" fontId="3" fillId="4" borderId="3" xfId="1" applyNumberFormat="1" applyFont="1" applyFill="1" applyBorder="1" applyAlignment="1">
      <alignment horizontal="center" vertical="center" wrapText="1"/>
    </xf>
    <xf numFmtId="1" fontId="3" fillId="3" borderId="3" xfId="1" applyNumberFormat="1" applyFont="1" applyFill="1" applyBorder="1" applyAlignment="1">
      <alignment horizontal="center" vertical="center"/>
    </xf>
    <xf numFmtId="1" fontId="3" fillId="6" borderId="3" xfId="1" applyNumberFormat="1" applyFont="1" applyFill="1" applyBorder="1" applyAlignment="1">
      <alignment horizontal="center" vertical="center"/>
    </xf>
    <xf numFmtId="1" fontId="3" fillId="4" borderId="7" xfId="1" applyNumberFormat="1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165" fontId="9" fillId="4" borderId="0" xfId="0" applyNumberFormat="1" applyFont="1" applyFill="1" applyAlignment="1">
      <alignment vertical="center" wrapText="1"/>
    </xf>
    <xf numFmtId="0" fontId="25" fillId="7" borderId="14" xfId="0" applyFont="1" applyFill="1" applyBorder="1" applyAlignment="1">
      <alignment vertical="center" wrapText="1"/>
    </xf>
    <xf numFmtId="0" fontId="25" fillId="7" borderId="32" xfId="0" applyFont="1" applyFill="1" applyBorder="1" applyAlignment="1">
      <alignment vertical="center" wrapText="1"/>
    </xf>
    <xf numFmtId="41" fontId="32" fillId="0" borderId="24" xfId="2" applyNumberFormat="1" applyFont="1" applyBorder="1" applyAlignment="1">
      <alignment horizontal="center" vertical="center"/>
    </xf>
    <xf numFmtId="41" fontId="9" fillId="3" borderId="24" xfId="0" applyNumberFormat="1" applyFont="1" applyFill="1" applyBorder="1" applyAlignment="1">
      <alignment horizontal="center" vertical="center" wrapText="1"/>
    </xf>
    <xf numFmtId="41" fontId="32" fillId="0" borderId="11" xfId="2" applyNumberFormat="1" applyFont="1" applyBorder="1" applyAlignment="1">
      <alignment horizontal="center" vertical="center"/>
    </xf>
    <xf numFmtId="41" fontId="32" fillId="0" borderId="30" xfId="2" applyNumberFormat="1" applyFont="1" applyBorder="1" applyAlignment="1">
      <alignment horizontal="center" vertical="center"/>
    </xf>
    <xf numFmtId="41" fontId="9" fillId="3" borderId="9" xfId="0" applyNumberFormat="1" applyFont="1" applyFill="1" applyBorder="1" applyAlignment="1">
      <alignment horizontal="center" vertical="center" wrapText="1"/>
    </xf>
    <xf numFmtId="41" fontId="32" fillId="0" borderId="9" xfId="2" applyNumberFormat="1" applyFont="1" applyBorder="1" applyAlignment="1">
      <alignment horizontal="center" vertical="center"/>
    </xf>
    <xf numFmtId="41" fontId="32" fillId="0" borderId="10" xfId="2" applyNumberFormat="1" applyFont="1" applyBorder="1" applyAlignment="1">
      <alignment horizontal="center" vertical="center"/>
    </xf>
    <xf numFmtId="41" fontId="32" fillId="0" borderId="28" xfId="2" applyNumberFormat="1" applyFont="1" applyBorder="1" applyAlignment="1">
      <alignment horizontal="center" vertical="center"/>
    </xf>
    <xf numFmtId="164" fontId="32" fillId="0" borderId="30" xfId="0" applyNumberFormat="1" applyFont="1" applyBorder="1" applyAlignment="1">
      <alignment horizontal="center" vertical="center"/>
    </xf>
    <xf numFmtId="164" fontId="32" fillId="0" borderId="31" xfId="0" applyNumberFormat="1" applyFont="1" applyBorder="1" applyAlignment="1">
      <alignment horizontal="center" vertical="center"/>
    </xf>
    <xf numFmtId="164" fontId="9" fillId="3" borderId="24" xfId="0" applyNumberFormat="1" applyFont="1" applyFill="1" applyBorder="1" applyAlignment="1">
      <alignment horizontal="center" vertical="center" wrapText="1"/>
    </xf>
    <xf numFmtId="164" fontId="9" fillId="3" borderId="25" xfId="0" applyNumberFormat="1" applyFont="1" applyFill="1" applyBorder="1" applyAlignment="1">
      <alignment horizontal="center" vertical="center" wrapText="1"/>
    </xf>
    <xf numFmtId="164" fontId="32" fillId="0" borderId="24" xfId="0" applyNumberFormat="1" applyFont="1" applyBorder="1" applyAlignment="1">
      <alignment horizontal="center" vertical="center"/>
    </xf>
    <xf numFmtId="164" fontId="32" fillId="0" borderId="25" xfId="0" applyNumberFormat="1" applyFont="1" applyBorder="1" applyAlignment="1">
      <alignment horizontal="center" vertical="center"/>
    </xf>
    <xf numFmtId="164" fontId="32" fillId="0" borderId="28" xfId="0" applyNumberFormat="1" applyFont="1" applyBorder="1" applyAlignment="1">
      <alignment horizontal="center" vertical="center"/>
    </xf>
    <xf numFmtId="164" fontId="32" fillId="0" borderId="29" xfId="0" applyNumberFormat="1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64" fontId="32" fillId="0" borderId="19" xfId="0" applyNumberFormat="1" applyFont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164" fontId="9" fillId="3" borderId="19" xfId="0" applyNumberFormat="1" applyFont="1" applyFill="1" applyBorder="1" applyAlignment="1">
      <alignment horizontal="center" vertical="center" wrapText="1"/>
    </xf>
    <xf numFmtId="0" fontId="25" fillId="8" borderId="12" xfId="0" applyFont="1" applyFill="1" applyBorder="1" applyAlignment="1">
      <alignment horizontal="center"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13" xfId="0" applyFont="1" applyFill="1" applyBorder="1" applyAlignment="1">
      <alignment horizontal="center" vertical="center" wrapText="1"/>
    </xf>
    <xf numFmtId="0" fontId="25" fillId="8" borderId="14" xfId="0" applyFont="1" applyFill="1" applyBorder="1" applyAlignment="1">
      <alignment horizontal="center" vertical="center" wrapText="1"/>
    </xf>
    <xf numFmtId="0" fontId="25" fillId="8" borderId="0" xfId="0" applyFont="1" applyFill="1" applyAlignment="1">
      <alignment horizontal="center" vertical="center" wrapText="1"/>
    </xf>
    <xf numFmtId="0" fontId="25" fillId="8" borderId="15" xfId="0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7" borderId="15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16" fontId="32" fillId="0" borderId="49" xfId="2" applyNumberFormat="1" applyFont="1" applyBorder="1" applyAlignment="1">
      <alignment horizontal="center" vertical="center"/>
    </xf>
    <xf numFmtId="0" fontId="32" fillId="0" borderId="47" xfId="2" applyNumberFormat="1" applyFont="1" applyBorder="1" applyAlignment="1">
      <alignment horizontal="center" vertical="center"/>
    </xf>
    <xf numFmtId="0" fontId="32" fillId="0" borderId="50" xfId="2" applyNumberFormat="1" applyFont="1" applyBorder="1" applyAlignment="1">
      <alignment horizontal="center" vertical="center"/>
    </xf>
    <xf numFmtId="164" fontId="32" fillId="0" borderId="46" xfId="0" applyNumberFormat="1" applyFont="1" applyBorder="1" applyAlignment="1">
      <alignment horizontal="center" vertical="center"/>
    </xf>
    <xf numFmtId="164" fontId="32" fillId="0" borderId="47" xfId="0" applyNumberFormat="1" applyFont="1" applyBorder="1" applyAlignment="1">
      <alignment horizontal="center" vertical="center"/>
    </xf>
    <xf numFmtId="164" fontId="32" fillId="0" borderId="48" xfId="0" applyNumberFormat="1" applyFont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0" fontId="25" fillId="7" borderId="15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165" fontId="3" fillId="4" borderId="30" xfId="0" applyNumberFormat="1" applyFont="1" applyFill="1" applyBorder="1" applyAlignment="1">
      <alignment horizontal="center" vertical="center" wrapText="1"/>
    </xf>
    <xf numFmtId="165" fontId="3" fillId="5" borderId="24" xfId="0" applyNumberFormat="1" applyFont="1" applyFill="1" applyBorder="1" applyAlignment="1">
      <alignment horizontal="center" vertical="center" wrapText="1"/>
    </xf>
    <xf numFmtId="165" fontId="3" fillId="4" borderId="24" xfId="0" applyNumberFormat="1" applyFont="1" applyFill="1" applyBorder="1" applyAlignment="1">
      <alignment horizontal="center" vertical="center" wrapText="1"/>
    </xf>
    <xf numFmtId="165" fontId="3" fillId="4" borderId="31" xfId="0" applyNumberFormat="1" applyFont="1" applyFill="1" applyBorder="1" applyAlignment="1">
      <alignment horizontal="center" vertical="center" wrapText="1"/>
    </xf>
    <xf numFmtId="165" fontId="3" fillId="5" borderId="25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165" fontId="3" fillId="4" borderId="28" xfId="0" applyNumberFormat="1" applyFont="1" applyFill="1" applyBorder="1" applyAlignment="1">
      <alignment horizontal="center" vertical="center" wrapText="1"/>
    </xf>
    <xf numFmtId="165" fontId="3" fillId="4" borderId="29" xfId="0" applyNumberFormat="1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165" fontId="20" fillId="4" borderId="24" xfId="0" applyNumberFormat="1" applyFont="1" applyFill="1" applyBorder="1" applyAlignment="1">
      <alignment horizontal="center" vertical="center" wrapText="1"/>
    </xf>
    <xf numFmtId="165" fontId="20" fillId="4" borderId="25" xfId="0" applyNumberFormat="1" applyFont="1" applyFill="1" applyBorder="1" applyAlignment="1">
      <alignment horizontal="center" vertical="center" wrapText="1"/>
    </xf>
    <xf numFmtId="165" fontId="20" fillId="6" borderId="28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165" fontId="20" fillId="6" borderId="24" xfId="0" applyNumberFormat="1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/>
    </xf>
    <xf numFmtId="167" fontId="20" fillId="6" borderId="5" xfId="0" applyNumberFormat="1" applyFont="1" applyFill="1" applyBorder="1" applyAlignment="1">
      <alignment horizontal="center" vertical="center"/>
    </xf>
    <xf numFmtId="167" fontId="20" fillId="6" borderId="24" xfId="0" applyNumberFormat="1" applyFont="1" applyFill="1" applyBorder="1" applyAlignment="1">
      <alignment horizontal="center" vertical="center"/>
    </xf>
    <xf numFmtId="0" fontId="11" fillId="4" borderId="35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165" fontId="20" fillId="6" borderId="25" xfId="0" applyNumberFormat="1" applyFont="1" applyFill="1" applyBorder="1" applyAlignment="1">
      <alignment horizontal="center" vertical="center" wrapText="1"/>
    </xf>
    <xf numFmtId="165" fontId="20" fillId="6" borderId="29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 wrapText="1"/>
    </xf>
    <xf numFmtId="0" fontId="23" fillId="8" borderId="36" xfId="0" applyFont="1" applyFill="1" applyBorder="1" applyAlignment="1">
      <alignment horizontal="center" vertical="center" wrapText="1"/>
    </xf>
    <xf numFmtId="0" fontId="23" fillId="8" borderId="37" xfId="0" applyFont="1" applyFill="1" applyBorder="1" applyAlignment="1">
      <alignment horizontal="center" vertical="center" wrapText="1"/>
    </xf>
    <xf numFmtId="165" fontId="32" fillId="5" borderId="24" xfId="0" applyNumberFormat="1" applyFont="1" applyFill="1" applyBorder="1" applyAlignment="1">
      <alignment horizontal="center" vertical="center" wrapText="1"/>
    </xf>
    <xf numFmtId="164" fontId="9" fillId="3" borderId="6" xfId="0" applyNumberFormat="1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horizontal="center" vertical="center" wrapText="1"/>
    </xf>
    <xf numFmtId="164" fontId="9" fillId="3" borderId="34" xfId="0" applyNumberFormat="1" applyFont="1" applyFill="1" applyBorder="1" applyAlignment="1">
      <alignment horizontal="center" vertical="center" wrapText="1"/>
    </xf>
    <xf numFmtId="0" fontId="23" fillId="7" borderId="11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170" fontId="3" fillId="4" borderId="24" xfId="0" applyNumberFormat="1" applyFont="1" applyFill="1" applyBorder="1" applyAlignment="1">
      <alignment horizontal="center" vertical="top" wrapText="1"/>
    </xf>
    <xf numFmtId="170" fontId="3" fillId="4" borderId="25" xfId="0" applyNumberFormat="1" applyFont="1" applyFill="1" applyBorder="1" applyAlignment="1">
      <alignment horizontal="center" vertical="top" wrapText="1"/>
    </xf>
    <xf numFmtId="165" fontId="32" fillId="5" borderId="28" xfId="0" applyNumberFormat="1" applyFont="1" applyFill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50" xfId="0" applyFont="1" applyBorder="1" applyAlignment="1">
      <alignment horizontal="center" vertical="center"/>
    </xf>
    <xf numFmtId="0" fontId="23" fillId="7" borderId="16" xfId="0" applyFont="1" applyFill="1" applyBorder="1" applyAlignment="1">
      <alignment horizontal="center" vertical="center" wrapText="1"/>
    </xf>
    <xf numFmtId="0" fontId="23" fillId="7" borderId="9" xfId="0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left" vertical="center" wrapText="1"/>
    </xf>
    <xf numFmtId="0" fontId="23" fillId="8" borderId="1" xfId="0" applyFont="1" applyFill="1" applyBorder="1" applyAlignment="1">
      <alignment horizontal="left" vertical="center" wrapText="1"/>
    </xf>
    <xf numFmtId="0" fontId="23" fillId="8" borderId="13" xfId="0" applyFont="1" applyFill="1" applyBorder="1" applyAlignment="1">
      <alignment horizontal="left" vertical="center" wrapText="1"/>
    </xf>
    <xf numFmtId="0" fontId="23" fillId="8" borderId="14" xfId="0" applyFont="1" applyFill="1" applyBorder="1" applyAlignment="1">
      <alignment horizontal="left" vertical="center" wrapText="1"/>
    </xf>
    <xf numFmtId="0" fontId="23" fillId="8" borderId="0" xfId="0" applyFont="1" applyFill="1" applyAlignment="1">
      <alignment horizontal="left" vertical="center" wrapText="1"/>
    </xf>
    <xf numFmtId="0" fontId="23" fillId="8" borderId="15" xfId="0" applyFont="1" applyFill="1" applyBorder="1" applyAlignment="1">
      <alignment horizontal="left" vertical="center" wrapText="1"/>
    </xf>
    <xf numFmtId="0" fontId="23" fillId="8" borderId="26" xfId="0" applyFont="1" applyFill="1" applyBorder="1" applyAlignment="1">
      <alignment horizontal="left" vertical="center" wrapText="1"/>
    </xf>
    <xf numFmtId="0" fontId="23" fillId="8" borderId="2" xfId="0" applyFont="1" applyFill="1" applyBorder="1" applyAlignment="1">
      <alignment horizontal="left" vertical="center" wrapText="1"/>
    </xf>
    <xf numFmtId="0" fontId="23" fillId="8" borderId="27" xfId="0" applyFont="1" applyFill="1" applyBorder="1" applyAlignment="1">
      <alignment horizontal="left" vertical="center" wrapText="1"/>
    </xf>
    <xf numFmtId="165" fontId="32" fillId="4" borderId="24" xfId="0" applyNumberFormat="1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165" fontId="20" fillId="4" borderId="30" xfId="0" applyNumberFormat="1" applyFont="1" applyFill="1" applyBorder="1" applyAlignment="1">
      <alignment horizontal="center" vertical="center" wrapText="1"/>
    </xf>
    <xf numFmtId="165" fontId="20" fillId="4" borderId="31" xfId="0" applyNumberFormat="1" applyFont="1" applyFill="1" applyBorder="1" applyAlignment="1">
      <alignment horizontal="center" vertical="center" wrapText="1"/>
    </xf>
    <xf numFmtId="165" fontId="3" fillId="4" borderId="54" xfId="0" applyNumberFormat="1" applyFont="1" applyFill="1" applyBorder="1" applyAlignment="1">
      <alignment horizontal="center" vertical="center" wrapText="1"/>
    </xf>
    <xf numFmtId="165" fontId="3" fillId="4" borderId="55" xfId="0" applyNumberFormat="1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/>
    </xf>
    <xf numFmtId="165" fontId="3" fillId="3" borderId="24" xfId="0" applyNumberFormat="1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165" fontId="32" fillId="5" borderId="25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169" fontId="20" fillId="4" borderId="6" xfId="0" applyNumberFormat="1" applyFont="1" applyFill="1" applyBorder="1" applyAlignment="1">
      <alignment horizontal="center" vertical="center" wrapText="1"/>
    </xf>
    <xf numFmtId="169" fontId="20" fillId="4" borderId="7" xfId="0" applyNumberFormat="1" applyFont="1" applyFill="1" applyBorder="1" applyAlignment="1">
      <alignment horizontal="center" vertical="center" wrapText="1"/>
    </xf>
    <xf numFmtId="169" fontId="20" fillId="4" borderId="8" xfId="0" applyNumberFormat="1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textRotation="90" wrapText="1"/>
    </xf>
    <xf numFmtId="0" fontId="23" fillId="2" borderId="51" xfId="0" applyFont="1" applyFill="1" applyBorder="1" applyAlignment="1">
      <alignment horizontal="center" vertical="center" textRotation="90" wrapText="1"/>
    </xf>
    <xf numFmtId="0" fontId="23" fillId="2" borderId="53" xfId="0" applyFont="1" applyFill="1" applyBorder="1" applyAlignment="1">
      <alignment horizontal="center" vertical="center" textRotation="90" wrapText="1"/>
    </xf>
    <xf numFmtId="0" fontId="23" fillId="2" borderId="52" xfId="0" applyFont="1" applyFill="1" applyBorder="1" applyAlignment="1">
      <alignment horizontal="center" vertical="center" textRotation="90" wrapText="1"/>
    </xf>
    <xf numFmtId="169" fontId="20" fillId="4" borderId="4" xfId="0" applyNumberFormat="1" applyFont="1" applyFill="1" applyBorder="1" applyAlignment="1">
      <alignment horizontal="center" vertical="center" wrapText="1"/>
    </xf>
    <xf numFmtId="169" fontId="20" fillId="4" borderId="3" xfId="0" applyNumberFormat="1" applyFont="1" applyFill="1" applyBorder="1" applyAlignment="1">
      <alignment horizontal="center" vertical="center" wrapText="1"/>
    </xf>
    <xf numFmtId="169" fontId="20" fillId="4" borderId="5" xfId="0" applyNumberFormat="1" applyFont="1" applyFill="1" applyBorder="1" applyAlignment="1">
      <alignment horizontal="center" vertical="center" wrapText="1"/>
    </xf>
    <xf numFmtId="169" fontId="20" fillId="3" borderId="24" xfId="0" applyNumberFormat="1" applyFont="1" applyFill="1" applyBorder="1" applyAlignment="1">
      <alignment horizontal="center" vertical="center"/>
    </xf>
    <xf numFmtId="169" fontId="20" fillId="3" borderId="25" xfId="0" applyNumberFormat="1" applyFont="1" applyFill="1" applyBorder="1" applyAlignment="1">
      <alignment horizontal="center" vertical="center"/>
    </xf>
    <xf numFmtId="169" fontId="20" fillId="4" borderId="24" xfId="0" applyNumberFormat="1" applyFont="1" applyFill="1" applyBorder="1" applyAlignment="1">
      <alignment horizontal="center" vertical="center" wrapText="1"/>
    </xf>
    <xf numFmtId="169" fontId="20" fillId="4" borderId="25" xfId="0" applyNumberFormat="1" applyFont="1" applyFill="1" applyBorder="1" applyAlignment="1">
      <alignment horizontal="center" vertical="center" wrapText="1"/>
    </xf>
    <xf numFmtId="167" fontId="20" fillId="4" borderId="5" xfId="0" applyNumberFormat="1" applyFont="1" applyFill="1" applyBorder="1" applyAlignment="1">
      <alignment horizontal="center" vertical="center" wrapText="1"/>
    </xf>
    <xf numFmtId="167" fontId="20" fillId="4" borderId="24" xfId="0" applyNumberFormat="1" applyFont="1" applyFill="1" applyBorder="1" applyAlignment="1">
      <alignment horizontal="center" vertical="center" wrapText="1"/>
    </xf>
    <xf numFmtId="167" fontId="3" fillId="4" borderId="16" xfId="0" applyNumberFormat="1" applyFont="1" applyFill="1" applyBorder="1" applyAlignment="1">
      <alignment horizontal="center" vertical="center" wrapText="1"/>
    </xf>
    <xf numFmtId="167" fontId="3" fillId="4" borderId="17" xfId="0" applyNumberFormat="1" applyFont="1" applyFill="1" applyBorder="1" applyAlignment="1">
      <alignment horizontal="center" vertical="center" wrapText="1"/>
    </xf>
    <xf numFmtId="167" fontId="3" fillId="4" borderId="21" xfId="0" applyNumberFormat="1" applyFont="1" applyFill="1" applyBorder="1" applyAlignment="1">
      <alignment horizontal="center" vertical="center" wrapText="1"/>
    </xf>
    <xf numFmtId="167" fontId="20" fillId="4" borderId="4" xfId="0" applyNumberFormat="1" applyFont="1" applyFill="1" applyBorder="1" applyAlignment="1">
      <alignment horizontal="center" vertical="center" wrapText="1"/>
    </xf>
    <xf numFmtId="167" fontId="3" fillId="3" borderId="4" xfId="0" applyNumberFormat="1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horizontal="center" vertical="center"/>
    </xf>
    <xf numFmtId="167" fontId="3" fillId="3" borderId="5" xfId="0" applyNumberFormat="1" applyFont="1" applyFill="1" applyBorder="1" applyAlignment="1">
      <alignment horizontal="center" vertical="center"/>
    </xf>
    <xf numFmtId="167" fontId="3" fillId="3" borderId="19" xfId="0" applyNumberFormat="1" applyFont="1" applyFill="1" applyBorder="1" applyAlignment="1">
      <alignment horizontal="center" vertical="center"/>
    </xf>
    <xf numFmtId="167" fontId="3" fillId="4" borderId="4" xfId="0" applyNumberFormat="1" applyFont="1" applyFill="1" applyBorder="1" applyAlignment="1">
      <alignment horizontal="center" vertical="center" wrapText="1"/>
    </xf>
    <xf numFmtId="167" fontId="3" fillId="4" borderId="3" xfId="0" applyNumberFormat="1" applyFont="1" applyFill="1" applyBorder="1" applyAlignment="1">
      <alignment horizontal="center" vertical="center" wrapText="1"/>
    </xf>
    <xf numFmtId="167" fontId="3" fillId="4" borderId="19" xfId="0" applyNumberFormat="1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67" fontId="20" fillId="6" borderId="25" xfId="0" applyNumberFormat="1" applyFont="1" applyFill="1" applyBorder="1" applyAlignment="1">
      <alignment horizontal="center" vertical="center"/>
    </xf>
    <xf numFmtId="167" fontId="20" fillId="4" borderId="24" xfId="0" applyNumberFormat="1" applyFont="1" applyFill="1" applyBorder="1" applyAlignment="1">
      <alignment horizontal="center" vertical="center"/>
    </xf>
    <xf numFmtId="167" fontId="20" fillId="4" borderId="25" xfId="0" applyNumberFormat="1" applyFont="1" applyFill="1" applyBorder="1" applyAlignment="1">
      <alignment horizontal="center" vertical="center"/>
    </xf>
    <xf numFmtId="165" fontId="32" fillId="5" borderId="29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165" fontId="3" fillId="4" borderId="24" xfId="0" applyNumberFormat="1" applyFont="1" applyFill="1" applyBorder="1" applyAlignment="1">
      <alignment horizontal="center" vertical="top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28" xfId="0" applyFont="1" applyFill="1" applyBorder="1" applyAlignment="1">
      <alignment horizontal="center" vertical="top" wrapText="1"/>
    </xf>
    <xf numFmtId="165" fontId="3" fillId="3" borderId="28" xfId="0" applyNumberFormat="1" applyFont="1" applyFill="1" applyBorder="1" applyAlignment="1">
      <alignment horizontal="center" vertical="top" wrapText="1"/>
    </xf>
    <xf numFmtId="0" fontId="23" fillId="7" borderId="44" xfId="0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textRotation="90" wrapText="1"/>
    </xf>
    <xf numFmtId="0" fontId="1" fillId="2" borderId="24" xfId="0" applyFont="1" applyFill="1" applyBorder="1" applyAlignment="1">
      <alignment horizontal="center" vertical="center" textRotation="90" wrapText="1"/>
    </xf>
    <xf numFmtId="0" fontId="1" fillId="2" borderId="28" xfId="0" applyFont="1" applyFill="1" applyBorder="1" applyAlignment="1">
      <alignment horizontal="center" vertical="center" textRotation="90" wrapText="1"/>
    </xf>
    <xf numFmtId="0" fontId="2" fillId="4" borderId="24" xfId="0" applyFont="1" applyFill="1" applyBorder="1" applyAlignment="1">
      <alignment horizontal="justify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/>
    </xf>
    <xf numFmtId="165" fontId="3" fillId="3" borderId="25" xfId="0" applyNumberFormat="1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164" fontId="9" fillId="3" borderId="28" xfId="0" applyNumberFormat="1" applyFont="1" applyFill="1" applyBorder="1" applyAlignment="1">
      <alignment horizontal="center" vertical="center" wrapText="1"/>
    </xf>
    <xf numFmtId="164" fontId="9" fillId="3" borderId="29" xfId="0" applyNumberFormat="1" applyFont="1" applyFill="1" applyBorder="1" applyAlignment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top" wrapText="1"/>
    </xf>
    <xf numFmtId="165" fontId="3" fillId="5" borderId="28" xfId="0" applyNumberFormat="1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top" wrapText="1"/>
    </xf>
    <xf numFmtId="165" fontId="3" fillId="3" borderId="3" xfId="0" applyNumberFormat="1" applyFont="1" applyFill="1" applyBorder="1" applyAlignment="1">
      <alignment horizontal="center" vertical="top" wrapText="1"/>
    </xf>
    <xf numFmtId="165" fontId="3" fillId="3" borderId="5" xfId="0" applyNumberFormat="1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center" textRotation="90" wrapText="1"/>
    </xf>
    <xf numFmtId="0" fontId="1" fillId="2" borderId="22" xfId="0" applyFont="1" applyFill="1" applyBorder="1" applyAlignment="1">
      <alignment horizontal="center" vertical="center" textRotation="90" wrapText="1"/>
    </xf>
    <xf numFmtId="0" fontId="1" fillId="2" borderId="23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169" fontId="20" fillId="3" borderId="4" xfId="0" applyNumberFormat="1" applyFont="1" applyFill="1" applyBorder="1" applyAlignment="1">
      <alignment horizontal="center" vertical="center"/>
    </xf>
    <xf numFmtId="169" fontId="20" fillId="3" borderId="3" xfId="0" applyNumberFormat="1" applyFont="1" applyFill="1" applyBorder="1" applyAlignment="1">
      <alignment horizontal="center" vertical="center"/>
    </xf>
    <xf numFmtId="169" fontId="20" fillId="3" borderId="5" xfId="0" applyNumberFormat="1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 wrapText="1"/>
    </xf>
    <xf numFmtId="170" fontId="3" fillId="5" borderId="28" xfId="0" applyNumberFormat="1" applyFont="1" applyFill="1" applyBorder="1" applyAlignment="1">
      <alignment horizontal="center" vertical="center" wrapText="1"/>
    </xf>
    <xf numFmtId="170" fontId="3" fillId="5" borderId="29" xfId="0" applyNumberFormat="1" applyFont="1" applyFill="1" applyBorder="1" applyAlignment="1">
      <alignment horizontal="center" vertical="center" wrapText="1"/>
    </xf>
    <xf numFmtId="164" fontId="9" fillId="4" borderId="24" xfId="0" applyNumberFormat="1" applyFont="1" applyFill="1" applyBorder="1" applyAlignment="1">
      <alignment horizontal="center" vertical="center" wrapText="1"/>
    </xf>
    <xf numFmtId="164" fontId="9" fillId="4" borderId="25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31" fillId="7" borderId="30" xfId="0" applyFont="1" applyFill="1" applyBorder="1" applyAlignment="1">
      <alignment horizontal="center" vertical="center" wrapText="1"/>
    </xf>
    <xf numFmtId="0" fontId="31" fillId="7" borderId="24" xfId="0" applyFont="1" applyFill="1" applyBorder="1" applyAlignment="1">
      <alignment horizontal="center" vertical="center" wrapText="1"/>
    </xf>
    <xf numFmtId="0" fontId="23" fillId="7" borderId="43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center" vertical="center"/>
    </xf>
    <xf numFmtId="49" fontId="3" fillId="3" borderId="28" xfId="0" applyNumberFormat="1" applyFont="1" applyFill="1" applyBorder="1" applyAlignment="1">
      <alignment horizontal="center" vertical="center" wrapText="1"/>
    </xf>
    <xf numFmtId="49" fontId="3" fillId="3" borderId="29" xfId="0" applyNumberFormat="1" applyFont="1" applyFill="1" applyBorder="1" applyAlignment="1">
      <alignment horizontal="center" vertical="center" wrapText="1"/>
    </xf>
    <xf numFmtId="170" fontId="3" fillId="3" borderId="24" xfId="0" applyNumberFormat="1" applyFont="1" applyFill="1" applyBorder="1" applyAlignment="1">
      <alignment horizontal="center" vertical="top" wrapText="1"/>
    </xf>
    <xf numFmtId="170" fontId="3" fillId="3" borderId="25" xfId="0" applyNumberFormat="1" applyFont="1" applyFill="1" applyBorder="1" applyAlignment="1">
      <alignment horizontal="center" vertical="top" wrapText="1"/>
    </xf>
    <xf numFmtId="0" fontId="32" fillId="4" borderId="0" xfId="0" applyFont="1" applyFill="1" applyAlignment="1">
      <alignment horizontal="center" vertical="center"/>
    </xf>
    <xf numFmtId="170" fontId="3" fillId="4" borderId="30" xfId="0" applyNumberFormat="1" applyFont="1" applyFill="1" applyBorder="1" applyAlignment="1">
      <alignment horizontal="center" vertical="top" wrapText="1"/>
    </xf>
    <xf numFmtId="170" fontId="3" fillId="4" borderId="31" xfId="0" applyNumberFormat="1" applyFont="1" applyFill="1" applyBorder="1" applyAlignment="1">
      <alignment horizontal="center" vertical="top" wrapText="1"/>
    </xf>
    <xf numFmtId="0" fontId="3" fillId="3" borderId="23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1" fillId="7" borderId="43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  <xf numFmtId="0" fontId="31" fillId="7" borderId="47" xfId="0" applyFont="1" applyFill="1" applyBorder="1" applyAlignment="1">
      <alignment horizontal="center" vertical="center" wrapText="1"/>
    </xf>
    <xf numFmtId="0" fontId="31" fillId="7" borderId="5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top" wrapText="1"/>
    </xf>
    <xf numFmtId="165" fontId="3" fillId="4" borderId="30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30" xfId="0" applyFont="1" applyFill="1" applyBorder="1" applyAlignment="1">
      <alignment horizontal="center" vertical="top" wrapText="1"/>
    </xf>
    <xf numFmtId="0" fontId="23" fillId="7" borderId="40" xfId="0" applyFont="1" applyFill="1" applyBorder="1" applyAlignment="1">
      <alignment horizontal="center" vertical="center"/>
    </xf>
    <xf numFmtId="0" fontId="23" fillId="7" borderId="41" xfId="0" applyFont="1" applyFill="1" applyBorder="1" applyAlignment="1">
      <alignment horizontal="center" vertical="center"/>
    </xf>
    <xf numFmtId="0" fontId="23" fillId="7" borderId="4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top" wrapText="1"/>
    </xf>
    <xf numFmtId="0" fontId="23" fillId="7" borderId="39" xfId="0" applyFont="1" applyFill="1" applyBorder="1" applyAlignment="1">
      <alignment horizontal="center" vertical="center"/>
    </xf>
    <xf numFmtId="0" fontId="31" fillId="7" borderId="13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167" fontId="3" fillId="4" borderId="5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2" borderId="0" xfId="0" applyFont="1" applyFill="1" applyAlignment="1">
      <alignment horizontal="center" vertical="center" textRotation="90" wrapText="1"/>
    </xf>
    <xf numFmtId="167" fontId="20" fillId="4" borderId="21" xfId="0" applyNumberFormat="1" applyFont="1" applyFill="1" applyBorder="1" applyAlignment="1">
      <alignment horizontal="center" vertical="center" wrapText="1"/>
    </xf>
    <xf numFmtId="167" fontId="20" fillId="4" borderId="30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167" fontId="20" fillId="6" borderId="4" xfId="0" applyNumberFormat="1" applyFont="1" applyFill="1" applyBorder="1" applyAlignment="1">
      <alignment horizontal="center" vertical="center"/>
    </xf>
    <xf numFmtId="0" fontId="26" fillId="4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167" fontId="3" fillId="4" borderId="18" xfId="0" applyNumberFormat="1" applyFont="1" applyFill="1" applyBorder="1" applyAlignment="1">
      <alignment horizontal="center" vertical="center" wrapText="1"/>
    </xf>
    <xf numFmtId="164" fontId="17" fillId="4" borderId="0" xfId="0" applyNumberFormat="1" applyFont="1" applyFill="1" applyAlignment="1">
      <alignment horizontal="left" vertical="top" wrapText="1"/>
    </xf>
    <xf numFmtId="0" fontId="33" fillId="7" borderId="43" xfId="0" applyFont="1" applyFill="1" applyBorder="1" applyAlignment="1">
      <alignment horizontal="center" vertical="center" wrapText="1"/>
    </xf>
    <xf numFmtId="0" fontId="33" fillId="7" borderId="1" xfId="0" applyFont="1" applyFill="1" applyBorder="1" applyAlignment="1">
      <alignment horizontal="center" vertical="center" wrapText="1"/>
    </xf>
    <xf numFmtId="0" fontId="33" fillId="7" borderId="38" xfId="0" applyFont="1" applyFill="1" applyBorder="1" applyAlignment="1">
      <alignment horizontal="center" vertical="center" wrapText="1"/>
    </xf>
    <xf numFmtId="0" fontId="33" fillId="7" borderId="32" xfId="0" applyFont="1" applyFill="1" applyBorder="1" applyAlignment="1">
      <alignment horizontal="center" vertical="center" wrapText="1"/>
    </xf>
    <xf numFmtId="0" fontId="33" fillId="7" borderId="0" xfId="0" applyFont="1" applyFill="1" applyAlignment="1">
      <alignment horizontal="center" vertical="center" wrapText="1"/>
    </xf>
    <xf numFmtId="0" fontId="33" fillId="7" borderId="33" xfId="0" applyFont="1" applyFill="1" applyBorder="1" applyAlignment="1">
      <alignment horizontal="center" vertical="center" wrapText="1"/>
    </xf>
    <xf numFmtId="41" fontId="15" fillId="4" borderId="0" xfId="1" applyFont="1" applyFill="1" applyBorder="1" applyAlignment="1">
      <alignment horizontal="center"/>
    </xf>
    <xf numFmtId="167" fontId="20" fillId="4" borderId="25" xfId="0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textRotation="90" wrapText="1"/>
    </xf>
    <xf numFmtId="0" fontId="23" fillId="2" borderId="14" xfId="0" applyFont="1" applyFill="1" applyBorder="1" applyAlignment="1">
      <alignment horizontal="center" vertical="center" textRotation="90" wrapText="1"/>
    </xf>
    <xf numFmtId="0" fontId="23" fillId="2" borderId="26" xfId="0" applyFont="1" applyFill="1" applyBorder="1" applyAlignment="1">
      <alignment horizontal="center" vertical="center" textRotation="90" wrapText="1"/>
    </xf>
    <xf numFmtId="0" fontId="23" fillId="2" borderId="2" xfId="0" applyFont="1" applyFill="1" applyBorder="1" applyAlignment="1">
      <alignment horizontal="center" vertical="center" textRotation="90" wrapText="1"/>
    </xf>
    <xf numFmtId="167" fontId="3" fillId="3" borderId="6" xfId="0" applyNumberFormat="1" applyFont="1" applyFill="1" applyBorder="1" applyAlignment="1">
      <alignment horizontal="center" vertical="center"/>
    </xf>
    <xf numFmtId="167" fontId="3" fillId="3" borderId="7" xfId="0" applyNumberFormat="1" applyFont="1" applyFill="1" applyBorder="1" applyAlignment="1">
      <alignment horizontal="center" vertical="center"/>
    </xf>
    <xf numFmtId="167" fontId="3" fillId="3" borderId="34" xfId="0" applyNumberFormat="1" applyFont="1" applyFill="1" applyBorder="1" applyAlignment="1">
      <alignment horizontal="center" vertical="center"/>
    </xf>
    <xf numFmtId="167" fontId="3" fillId="3" borderId="8" xfId="0" applyNumberFormat="1" applyFont="1" applyFill="1" applyBorder="1" applyAlignment="1">
      <alignment horizontal="center" vertical="center"/>
    </xf>
    <xf numFmtId="0" fontId="23" fillId="8" borderId="14" xfId="0" applyFont="1" applyFill="1" applyBorder="1" applyAlignment="1">
      <alignment horizontal="center" vertical="center" wrapText="1"/>
    </xf>
    <xf numFmtId="0" fontId="23" fillId="8" borderId="0" xfId="0" applyFont="1" applyFill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169" fontId="20" fillId="4" borderId="28" xfId="0" applyNumberFormat="1" applyFont="1" applyFill="1" applyBorder="1" applyAlignment="1">
      <alignment horizontal="center" vertical="center" wrapText="1"/>
    </xf>
    <xf numFmtId="169" fontId="20" fillId="4" borderId="29" xfId="0" applyNumberFormat="1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 wrapText="1"/>
    </xf>
    <xf numFmtId="170" fontId="3" fillId="3" borderId="28" xfId="0" applyNumberFormat="1" applyFont="1" applyFill="1" applyBorder="1" applyAlignment="1">
      <alignment horizontal="center" vertical="top" wrapText="1"/>
    </xf>
    <xf numFmtId="170" fontId="3" fillId="3" borderId="29" xfId="0" applyNumberFormat="1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center" textRotation="90" wrapText="1"/>
    </xf>
    <xf numFmtId="0" fontId="23" fillId="2" borderId="30" xfId="0" applyFont="1" applyFill="1" applyBorder="1" applyAlignment="1">
      <alignment horizontal="center" vertical="center" textRotation="90" wrapText="1"/>
    </xf>
    <xf numFmtId="0" fontId="23" fillId="2" borderId="16" xfId="0" applyFont="1" applyFill="1" applyBorder="1" applyAlignment="1">
      <alignment horizontal="center" vertical="center" textRotation="90" wrapText="1"/>
    </xf>
    <xf numFmtId="0" fontId="23" fillId="2" borderId="9" xfId="0" applyFont="1" applyFill="1" applyBorder="1" applyAlignment="1">
      <alignment horizontal="center" vertical="center" textRotation="90" wrapText="1"/>
    </xf>
    <xf numFmtId="0" fontId="23" fillId="2" borderId="24" xfId="0" applyFont="1" applyFill="1" applyBorder="1" applyAlignment="1">
      <alignment horizontal="center" vertical="center" textRotation="90" wrapText="1"/>
    </xf>
    <xf numFmtId="0" fontId="23" fillId="2" borderId="4" xfId="0" applyFont="1" applyFill="1" applyBorder="1" applyAlignment="1">
      <alignment horizontal="center" vertical="center" textRotation="90" wrapText="1"/>
    </xf>
    <xf numFmtId="0" fontId="23" fillId="2" borderId="10" xfId="0" applyFont="1" applyFill="1" applyBorder="1" applyAlignment="1">
      <alignment horizontal="center" vertical="center" textRotation="90" wrapText="1"/>
    </xf>
    <xf numFmtId="0" fontId="23" fillId="2" borderId="28" xfId="0" applyFont="1" applyFill="1" applyBorder="1" applyAlignment="1">
      <alignment horizontal="center" vertical="center" textRotation="90" wrapText="1"/>
    </xf>
    <xf numFmtId="0" fontId="23" fillId="2" borderId="6" xfId="0" applyFont="1" applyFill="1" applyBorder="1" applyAlignment="1">
      <alignment horizontal="center" vertical="center" textRotation="90" wrapText="1"/>
    </xf>
    <xf numFmtId="0" fontId="23" fillId="7" borderId="12" xfId="0" applyFont="1" applyFill="1" applyBorder="1" applyAlignment="1">
      <alignment horizontal="center" vertical="center" textRotation="90" wrapText="1"/>
    </xf>
    <xf numFmtId="0" fontId="23" fillId="7" borderId="38" xfId="0" applyFont="1" applyFill="1" applyBorder="1" applyAlignment="1">
      <alignment horizontal="center" vertical="center" textRotation="90" wrapText="1"/>
    </xf>
    <xf numFmtId="0" fontId="23" fillId="7" borderId="14" xfId="0" applyFont="1" applyFill="1" applyBorder="1" applyAlignment="1">
      <alignment horizontal="center" vertical="center" textRotation="90" wrapText="1"/>
    </xf>
    <xf numFmtId="0" fontId="23" fillId="7" borderId="33" xfId="0" applyFont="1" applyFill="1" applyBorder="1" applyAlignment="1">
      <alignment horizontal="center" vertical="center" textRotation="90" wrapText="1"/>
    </xf>
    <xf numFmtId="0" fontId="23" fillId="7" borderId="0" xfId="0" applyFont="1" applyFill="1" applyAlignment="1">
      <alignment horizontal="center" vertical="center" textRotation="90" wrapText="1"/>
    </xf>
    <xf numFmtId="0" fontId="23" fillId="7" borderId="26" xfId="0" applyFont="1" applyFill="1" applyBorder="1" applyAlignment="1">
      <alignment horizontal="center" vertical="center" textRotation="90" wrapText="1"/>
    </xf>
    <xf numFmtId="0" fontId="23" fillId="7" borderId="2" xfId="0" applyFont="1" applyFill="1" applyBorder="1" applyAlignment="1">
      <alignment horizontal="center" vertical="center" textRotation="90" wrapText="1"/>
    </xf>
    <xf numFmtId="16" fontId="20" fillId="4" borderId="9" xfId="0" applyNumberFormat="1" applyFont="1" applyFill="1" applyBorder="1" applyAlignment="1">
      <alignment horizontal="center" vertical="center" wrapText="1"/>
    </xf>
    <xf numFmtId="16" fontId="20" fillId="4" borderId="24" xfId="0" applyNumberFormat="1" applyFont="1" applyFill="1" applyBorder="1" applyAlignment="1">
      <alignment horizontal="center" vertical="center" wrapText="1"/>
    </xf>
    <xf numFmtId="16" fontId="20" fillId="5" borderId="10" xfId="0" applyNumberFormat="1" applyFont="1" applyFill="1" applyBorder="1" applyAlignment="1">
      <alignment horizontal="center" vertical="center" wrapText="1"/>
    </xf>
    <xf numFmtId="16" fontId="20" fillId="5" borderId="28" xfId="0" applyNumberFormat="1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3" fillId="7" borderId="13" xfId="0" applyFont="1" applyFill="1" applyBorder="1" applyAlignment="1">
      <alignment horizontal="center" vertical="center" wrapText="1"/>
    </xf>
    <xf numFmtId="0" fontId="33" fillId="7" borderId="15" xfId="0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19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164" fontId="16" fillId="4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7" borderId="4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23" fillId="7" borderId="45" xfId="0" applyFont="1" applyFill="1" applyBorder="1" applyAlignment="1">
      <alignment horizontal="center" vertical="center"/>
    </xf>
    <xf numFmtId="165" fontId="32" fillId="4" borderId="25" xfId="0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textRotation="90" wrapText="1"/>
    </xf>
    <xf numFmtId="0" fontId="13" fillId="2" borderId="13" xfId="0" applyFont="1" applyFill="1" applyBorder="1" applyAlignment="1">
      <alignment horizontal="center" vertical="center" textRotation="90" wrapText="1"/>
    </xf>
    <xf numFmtId="0" fontId="13" fillId="2" borderId="14" xfId="0" applyFont="1" applyFill="1" applyBorder="1" applyAlignment="1">
      <alignment horizontal="center" vertical="center" textRotation="90" wrapText="1"/>
    </xf>
    <xf numFmtId="0" fontId="13" fillId="2" borderId="15" xfId="0" applyFont="1" applyFill="1" applyBorder="1" applyAlignment="1">
      <alignment horizontal="center" vertical="center" textRotation="90" wrapText="1"/>
    </xf>
    <xf numFmtId="0" fontId="13" fillId="2" borderId="26" xfId="0" applyFont="1" applyFill="1" applyBorder="1" applyAlignment="1">
      <alignment horizontal="center" vertical="center" textRotation="90" wrapText="1"/>
    </xf>
    <xf numFmtId="0" fontId="13" fillId="2" borderId="27" xfId="0" applyFont="1" applyFill="1" applyBorder="1" applyAlignment="1">
      <alignment horizontal="center" vertical="center" textRotation="90" wrapText="1"/>
    </xf>
    <xf numFmtId="0" fontId="31" fillId="7" borderId="12" xfId="0" applyFont="1" applyFill="1" applyBorder="1" applyAlignment="1">
      <alignment horizontal="center" vertical="center" wrapText="1"/>
    </xf>
    <xf numFmtId="0" fontId="31" fillId="7" borderId="14" xfId="0" applyFont="1" applyFill="1" applyBorder="1" applyAlignment="1">
      <alignment horizontal="center" vertical="center" wrapText="1"/>
    </xf>
    <xf numFmtId="167" fontId="20" fillId="4" borderId="16" xfId="0" applyNumberFormat="1" applyFont="1" applyFill="1" applyBorder="1" applyAlignment="1">
      <alignment horizontal="center" vertical="center" wrapText="1"/>
    </xf>
    <xf numFmtId="167" fontId="20" fillId="4" borderId="30" xfId="0" applyNumberFormat="1" applyFont="1" applyFill="1" applyBorder="1" applyAlignment="1">
      <alignment horizontal="center" vertical="center"/>
    </xf>
    <xf numFmtId="167" fontId="20" fillId="4" borderId="31" xfId="0" applyNumberFormat="1" applyFont="1" applyFill="1" applyBorder="1" applyAlignment="1">
      <alignment horizontal="center" vertical="center"/>
    </xf>
    <xf numFmtId="167" fontId="20" fillId="6" borderId="28" xfId="0" applyNumberFormat="1" applyFont="1" applyFill="1" applyBorder="1" applyAlignment="1">
      <alignment horizontal="center" vertical="center"/>
    </xf>
    <xf numFmtId="167" fontId="20" fillId="6" borderId="29" xfId="0" applyNumberFormat="1" applyFont="1" applyFill="1" applyBorder="1" applyAlignment="1">
      <alignment horizontal="center" vertical="center"/>
    </xf>
    <xf numFmtId="167" fontId="20" fillId="6" borderId="3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5" fontId="3" fillId="5" borderId="19" xfId="0" applyNumberFormat="1" applyFont="1" applyFill="1" applyBorder="1" applyAlignment="1">
      <alignment horizontal="center" vertical="center" wrapText="1"/>
    </xf>
    <xf numFmtId="165" fontId="3" fillId="4" borderId="7" xfId="0" applyNumberFormat="1" applyFont="1" applyFill="1" applyBorder="1" applyAlignment="1">
      <alignment horizontal="center" vertical="center" wrapText="1"/>
    </xf>
    <xf numFmtId="165" fontId="3" fillId="4" borderId="34" xfId="0" applyNumberFormat="1" applyFont="1" applyFill="1" applyBorder="1" applyAlignment="1">
      <alignment horizontal="center" vertical="center" wrapText="1"/>
    </xf>
    <xf numFmtId="167" fontId="20" fillId="6" borderId="40" xfId="0" applyNumberFormat="1" applyFont="1" applyFill="1" applyBorder="1" applyAlignment="1">
      <alignment horizontal="center" vertical="center"/>
    </xf>
    <xf numFmtId="167" fontId="20" fillId="6" borderId="41" xfId="0" applyNumberFormat="1" applyFont="1" applyFill="1" applyBorder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7" fontId="35" fillId="4" borderId="14" xfId="0" applyNumberFormat="1" applyFont="1" applyFill="1" applyBorder="1" applyAlignment="1">
      <alignment horizontal="center" vertical="center" wrapText="1"/>
    </xf>
    <xf numFmtId="167" fontId="35" fillId="4" borderId="0" xfId="0" applyNumberFormat="1" applyFont="1" applyFill="1" applyAlignment="1">
      <alignment horizontal="center" vertical="center" wrapText="1"/>
    </xf>
    <xf numFmtId="167" fontId="35" fillId="4" borderId="15" xfId="0" applyNumberFormat="1" applyFont="1" applyFill="1" applyBorder="1" applyAlignment="1">
      <alignment horizontal="center" vertical="center" wrapText="1"/>
    </xf>
    <xf numFmtId="167" fontId="35" fillId="4" borderId="26" xfId="0" applyNumberFormat="1" applyFont="1" applyFill="1" applyBorder="1" applyAlignment="1">
      <alignment horizontal="center" vertical="center" wrapText="1"/>
    </xf>
    <xf numFmtId="167" fontId="35" fillId="4" borderId="2" xfId="0" applyNumberFormat="1" applyFont="1" applyFill="1" applyBorder="1" applyAlignment="1">
      <alignment horizontal="center" vertical="center" wrapText="1"/>
    </xf>
    <xf numFmtId="167" fontId="35" fillId="4" borderId="27" xfId="0" applyNumberFormat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41" fontId="19" fillId="4" borderId="0" xfId="1" applyFont="1" applyFill="1" applyAlignment="1">
      <alignment horizontal="center"/>
    </xf>
    <xf numFmtId="164" fontId="16" fillId="4" borderId="12" xfId="0" applyNumberFormat="1" applyFont="1" applyFill="1" applyBorder="1" applyAlignment="1">
      <alignment horizontal="left" vertical="center" wrapText="1"/>
    </xf>
    <xf numFmtId="164" fontId="16" fillId="4" borderId="1" xfId="0" applyNumberFormat="1" applyFont="1" applyFill="1" applyBorder="1" applyAlignment="1">
      <alignment horizontal="left" vertical="center" wrapText="1"/>
    </xf>
    <xf numFmtId="164" fontId="16" fillId="4" borderId="13" xfId="0" applyNumberFormat="1" applyFont="1" applyFill="1" applyBorder="1" applyAlignment="1">
      <alignment horizontal="left" vertical="center" wrapText="1"/>
    </xf>
    <xf numFmtId="164" fontId="16" fillId="4" borderId="14" xfId="0" applyNumberFormat="1" applyFont="1" applyFill="1" applyBorder="1" applyAlignment="1">
      <alignment horizontal="left" vertical="center" wrapText="1"/>
    </xf>
    <xf numFmtId="164" fontId="16" fillId="4" borderId="0" xfId="0" applyNumberFormat="1" applyFont="1" applyFill="1" applyAlignment="1">
      <alignment horizontal="left" vertical="center" wrapText="1"/>
    </xf>
    <xf numFmtId="164" fontId="16" fillId="4" borderId="15" xfId="0" applyNumberFormat="1" applyFont="1" applyFill="1" applyBorder="1" applyAlignment="1">
      <alignment horizontal="left" vertical="center" wrapText="1"/>
    </xf>
    <xf numFmtId="164" fontId="16" fillId="4" borderId="26" xfId="0" applyNumberFormat="1" applyFont="1" applyFill="1" applyBorder="1" applyAlignment="1">
      <alignment horizontal="left" vertical="center" wrapText="1"/>
    </xf>
    <xf numFmtId="164" fontId="16" fillId="4" borderId="2" xfId="0" applyNumberFormat="1" applyFont="1" applyFill="1" applyBorder="1" applyAlignment="1">
      <alignment horizontal="left" vertical="center" wrapText="1"/>
    </xf>
    <xf numFmtId="164" fontId="16" fillId="4" borderId="27" xfId="0" applyNumberFormat="1" applyFont="1" applyFill="1" applyBorder="1" applyAlignment="1">
      <alignment horizontal="left" vertical="center" wrapText="1"/>
    </xf>
    <xf numFmtId="0" fontId="25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18" fontId="3" fillId="4" borderId="11" xfId="0" applyNumberFormat="1" applyFont="1" applyFill="1" applyBorder="1" applyAlignment="1">
      <alignment horizontal="center" vertical="center" wrapText="1"/>
    </xf>
    <xf numFmtId="18" fontId="3" fillId="4" borderId="30" xfId="0" applyNumberFormat="1" applyFont="1" applyFill="1" applyBorder="1" applyAlignment="1">
      <alignment horizontal="center" vertical="center" wrapText="1"/>
    </xf>
    <xf numFmtId="17" fontId="3" fillId="5" borderId="9" xfId="0" applyNumberFormat="1" applyFont="1" applyFill="1" applyBorder="1" applyAlignment="1">
      <alignment horizontal="center" vertical="center" wrapText="1"/>
    </xf>
    <xf numFmtId="17" fontId="3" fillId="5" borderId="24" xfId="0" applyNumberFormat="1" applyFont="1" applyFill="1" applyBorder="1" applyAlignment="1">
      <alignment horizontal="center" vertical="center" wrapText="1"/>
    </xf>
    <xf numFmtId="18" fontId="3" fillId="4" borderId="9" xfId="0" applyNumberFormat="1" applyFont="1" applyFill="1" applyBorder="1" applyAlignment="1">
      <alignment horizontal="center" vertical="center" wrapText="1"/>
    </xf>
    <xf numFmtId="18" fontId="3" fillId="4" borderId="24" xfId="0" applyNumberFormat="1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20" fillId="5" borderId="24" xfId="0" applyFont="1" applyFill="1" applyBorder="1" applyAlignment="1">
      <alignment horizontal="center" vertical="center" wrapText="1"/>
    </xf>
    <xf numFmtId="0" fontId="20" fillId="5" borderId="28" xfId="0" applyFont="1" applyFill="1" applyBorder="1" applyAlignment="1">
      <alignment horizontal="center" vertical="center" wrapText="1"/>
    </xf>
    <xf numFmtId="17" fontId="3" fillId="5" borderId="10" xfId="0" applyNumberFormat="1" applyFont="1" applyFill="1" applyBorder="1" applyAlignment="1">
      <alignment horizontal="center" vertical="center" wrapText="1"/>
    </xf>
    <xf numFmtId="17" fontId="3" fillId="5" borderId="28" xfId="0" applyNumberFormat="1" applyFont="1" applyFill="1" applyBorder="1" applyAlignment="1">
      <alignment horizontal="center" vertical="center" wrapText="1"/>
    </xf>
    <xf numFmtId="167" fontId="20" fillId="6" borderId="6" xfId="0" applyNumberFormat="1" applyFont="1" applyFill="1" applyBorder="1" applyAlignment="1">
      <alignment horizontal="center" vertical="center"/>
    </xf>
    <xf numFmtId="167" fontId="20" fillId="6" borderId="7" xfId="0" applyNumberFormat="1" applyFont="1" applyFill="1" applyBorder="1" applyAlignment="1">
      <alignment horizontal="center" vertical="center"/>
    </xf>
    <xf numFmtId="167" fontId="20" fillId="6" borderId="34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16" fontId="20" fillId="4" borderId="11" xfId="0" applyNumberFormat="1" applyFont="1" applyFill="1" applyBorder="1" applyAlignment="1">
      <alignment horizontal="center" vertical="center" wrapText="1"/>
    </xf>
    <xf numFmtId="16" fontId="20" fillId="4" borderId="30" xfId="0" applyNumberFormat="1" applyFont="1" applyFill="1" applyBorder="1" applyAlignment="1">
      <alignment horizontal="center" vertical="center" wrapText="1"/>
    </xf>
    <xf numFmtId="16" fontId="20" fillId="5" borderId="9" xfId="0" applyNumberFormat="1" applyFont="1" applyFill="1" applyBorder="1" applyAlignment="1">
      <alignment horizontal="center" vertical="center" wrapText="1"/>
    </xf>
    <xf numFmtId="16" fontId="20" fillId="5" borderId="24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186"/>
  <sheetViews>
    <sheetView tabSelected="1" zoomScaleNormal="100" workbookViewId="0">
      <selection activeCell="A3" sqref="A3"/>
    </sheetView>
  </sheetViews>
  <sheetFormatPr baseColWidth="10" defaultColWidth="10.625" defaultRowHeight="18.75"/>
  <cols>
    <col min="1" max="1" width="2.125" style="2" customWidth="1"/>
    <col min="2" max="2" width="3.125" style="2" customWidth="1"/>
    <col min="3" max="4" width="3.625" style="2" customWidth="1"/>
    <col min="5" max="5" width="2.875" style="2" customWidth="1"/>
    <col min="6" max="6" width="4.625" style="2" customWidth="1"/>
    <col min="7" max="7" width="3.5" style="2" customWidth="1"/>
    <col min="8" max="8" width="6.5" style="2" customWidth="1"/>
    <col min="9" max="9" width="5" style="2" customWidth="1"/>
    <col min="10" max="10" width="5.625" style="2" customWidth="1"/>
    <col min="11" max="11" width="4.5" style="2" customWidth="1"/>
    <col min="12" max="12" width="2.875" style="2" customWidth="1"/>
    <col min="13" max="13" width="4.625" style="2" customWidth="1"/>
    <col min="14" max="14" width="6.375" style="2" customWidth="1"/>
    <col min="15" max="15" width="6.875" style="2" customWidth="1"/>
    <col min="16" max="16" width="4.75" style="2" customWidth="1"/>
    <col min="17" max="17" width="6.125" style="2" customWidth="1"/>
    <col min="18" max="18" width="4.625" style="2" customWidth="1"/>
    <col min="19" max="19" width="6.5" style="2" customWidth="1"/>
    <col min="20" max="21" width="5.125" style="2" customWidth="1"/>
    <col min="22" max="22" width="6" style="2" customWidth="1"/>
    <col min="23" max="23" width="5.25" style="2" customWidth="1"/>
    <col min="24" max="24" width="6" style="2" customWidth="1"/>
    <col min="25" max="25" width="3.625" style="2" customWidth="1"/>
    <col min="26" max="26" width="4" style="2" customWidth="1"/>
    <col min="27" max="27" width="4.625" style="2" customWidth="1"/>
    <col min="28" max="28" width="5.5" style="2" customWidth="1"/>
    <col min="29" max="29" width="4.375" style="2" customWidth="1"/>
    <col min="30" max="30" width="4.875" style="2" customWidth="1"/>
    <col min="31" max="31" width="5.5" style="2" customWidth="1"/>
    <col min="32" max="32" width="4.375" style="2" customWidth="1"/>
    <col min="33" max="33" width="5" style="2" customWidth="1"/>
    <col min="34" max="34" width="6.125" style="2" customWidth="1"/>
    <col min="35" max="35" width="3.5" style="2" customWidth="1"/>
    <col min="36" max="36" width="5.625" style="2" customWidth="1"/>
    <col min="37" max="37" width="3.625" style="2" customWidth="1"/>
    <col min="38" max="38" width="3.125" style="2" customWidth="1"/>
    <col min="39" max="39" width="4.5" style="2" customWidth="1"/>
    <col min="40" max="40" width="3.125" style="2" customWidth="1"/>
    <col min="41" max="41" width="3" style="2" customWidth="1"/>
    <col min="42" max="42" width="4.625" style="2" customWidth="1"/>
    <col min="43" max="43" width="4.125" style="2" customWidth="1"/>
    <col min="44" max="44" width="4.5" style="2" customWidth="1"/>
    <col min="45" max="45" width="0.625" style="2" customWidth="1"/>
    <col min="46" max="46" width="4.125" style="2" customWidth="1"/>
    <col min="47" max="47" width="2.625" style="2" customWidth="1"/>
    <col min="48" max="48" width="4.125" style="2" customWidth="1"/>
    <col min="49" max="50" width="2.625" style="2" customWidth="1"/>
    <col min="51" max="51" width="4.625" style="2" customWidth="1"/>
    <col min="52" max="52" width="2.625" style="2" customWidth="1"/>
    <col min="53" max="53" width="2.125" style="2" customWidth="1"/>
    <col min="54" max="54" width="2.625" style="2" customWidth="1"/>
    <col min="55" max="55" width="3.125" style="2" customWidth="1"/>
    <col min="56" max="56" width="3.5" style="2" customWidth="1"/>
    <col min="57" max="57" width="3.625" style="2" customWidth="1"/>
    <col min="58" max="58" width="4.625" style="2" customWidth="1"/>
    <col min="59" max="60" width="2.625" style="2" customWidth="1"/>
    <col min="61" max="61" width="2.5" style="2" customWidth="1"/>
    <col min="62" max="62" width="4.625" style="2" customWidth="1"/>
    <col min="63" max="64" width="2.625" style="2" customWidth="1"/>
    <col min="65" max="65" width="5.625" style="2" customWidth="1"/>
    <col min="66" max="74" width="2.625" style="2" customWidth="1"/>
    <col min="75" max="16384" width="10.625" style="2"/>
  </cols>
  <sheetData>
    <row r="1" spans="1:110" ht="27.95" customHeight="1">
      <c r="B1" s="183" t="s">
        <v>136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</row>
    <row r="2" spans="1:110" ht="27.95" customHeight="1">
      <c r="A2" s="183" t="s">
        <v>171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</row>
    <row r="3" spans="1:110" ht="27.95" customHeight="1" thickBot="1"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</row>
    <row r="4" spans="1:110" ht="19.5" thickBot="1">
      <c r="B4" s="278" t="s">
        <v>79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80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</row>
    <row r="5" spans="1:110" ht="27" customHeight="1">
      <c r="B5" s="408" t="s">
        <v>132</v>
      </c>
      <c r="C5" s="381"/>
      <c r="D5" s="385" t="s">
        <v>38</v>
      </c>
      <c r="E5" s="385"/>
      <c r="F5" s="385"/>
      <c r="G5" s="467" t="s">
        <v>103</v>
      </c>
      <c r="H5" s="363"/>
      <c r="I5" s="363"/>
      <c r="J5" s="377"/>
      <c r="K5" s="389" t="s">
        <v>38</v>
      </c>
      <c r="L5" s="385"/>
      <c r="M5" s="363" t="s">
        <v>102</v>
      </c>
      <c r="N5" s="363"/>
      <c r="O5" s="377"/>
      <c r="P5" s="34"/>
      <c r="Q5" s="381" t="s">
        <v>87</v>
      </c>
      <c r="R5" s="381" t="s">
        <v>67</v>
      </c>
      <c r="S5" s="381"/>
      <c r="T5" s="394" t="s">
        <v>38</v>
      </c>
      <c r="U5" s="293"/>
      <c r="V5" s="453" t="s">
        <v>39</v>
      </c>
      <c r="W5" s="454"/>
      <c r="X5" s="454"/>
      <c r="Y5" s="455"/>
      <c r="Z5" s="400" t="s">
        <v>130</v>
      </c>
      <c r="AA5" s="401"/>
      <c r="AB5" s="401"/>
      <c r="AC5" s="401"/>
      <c r="AD5" s="402"/>
      <c r="AE5" s="400" t="s">
        <v>101</v>
      </c>
      <c r="AF5" s="401"/>
      <c r="AG5" s="401"/>
      <c r="AH5" s="446"/>
      <c r="AI5" s="47"/>
    </row>
    <row r="6" spans="1:110" ht="18.75" customHeight="1" thickBot="1">
      <c r="B6" s="409"/>
      <c r="C6" s="382"/>
      <c r="D6" s="386"/>
      <c r="E6" s="386"/>
      <c r="F6" s="386"/>
      <c r="G6" s="468"/>
      <c r="H6" s="378"/>
      <c r="I6" s="378"/>
      <c r="J6" s="379"/>
      <c r="K6" s="390"/>
      <c r="L6" s="386"/>
      <c r="M6" s="378"/>
      <c r="N6" s="378"/>
      <c r="O6" s="379"/>
      <c r="P6" s="3"/>
      <c r="Q6" s="382"/>
      <c r="R6" s="382"/>
      <c r="S6" s="382"/>
      <c r="T6" s="452"/>
      <c r="U6" s="294"/>
      <c r="V6" s="456"/>
      <c r="W6" s="457"/>
      <c r="X6" s="457"/>
      <c r="Y6" s="458"/>
      <c r="Z6" s="403"/>
      <c r="AA6" s="404"/>
      <c r="AB6" s="404"/>
      <c r="AC6" s="404"/>
      <c r="AD6" s="405"/>
      <c r="AE6" s="403"/>
      <c r="AF6" s="404"/>
      <c r="AG6" s="404"/>
      <c r="AH6" s="447"/>
      <c r="AI6" s="13"/>
    </row>
    <row r="7" spans="1:110" ht="18.75" customHeight="1">
      <c r="B7" s="409"/>
      <c r="C7" s="382"/>
      <c r="D7" s="383" t="s">
        <v>18</v>
      </c>
      <c r="E7" s="384"/>
      <c r="F7" s="384"/>
      <c r="G7" s="384">
        <v>45026</v>
      </c>
      <c r="H7" s="384"/>
      <c r="I7" s="384"/>
      <c r="J7" s="469"/>
      <c r="K7" s="174">
        <v>1</v>
      </c>
      <c r="L7" s="175"/>
      <c r="M7" s="470">
        <v>45114</v>
      </c>
      <c r="N7" s="470"/>
      <c r="O7" s="471"/>
      <c r="P7" s="53"/>
      <c r="Q7" s="382"/>
      <c r="R7" s="382"/>
      <c r="S7" s="382"/>
      <c r="T7" s="444">
        <v>1</v>
      </c>
      <c r="U7" s="445"/>
      <c r="V7" s="267">
        <v>44964</v>
      </c>
      <c r="W7" s="268"/>
      <c r="X7" s="268"/>
      <c r="Y7" s="269"/>
      <c r="Z7" s="267">
        <v>45026</v>
      </c>
      <c r="AA7" s="268"/>
      <c r="AB7" s="268"/>
      <c r="AC7" s="268"/>
      <c r="AD7" s="269"/>
      <c r="AE7" s="267">
        <v>45084</v>
      </c>
      <c r="AF7" s="268"/>
      <c r="AG7" s="268"/>
      <c r="AH7" s="398"/>
      <c r="AI7" s="12"/>
    </row>
    <row r="8" spans="1:110" ht="18.75" customHeight="1">
      <c r="B8" s="409"/>
      <c r="C8" s="382"/>
      <c r="D8" s="184" t="s">
        <v>19</v>
      </c>
      <c r="E8" s="185"/>
      <c r="F8" s="185"/>
      <c r="G8" s="185">
        <f>+G7+1</f>
        <v>45027</v>
      </c>
      <c r="H8" s="185"/>
      <c r="I8" s="185"/>
      <c r="J8" s="391"/>
      <c r="K8" s="387">
        <f t="shared" ref="K8:K15" si="0">+K7+1</f>
        <v>2</v>
      </c>
      <c r="L8" s="388"/>
      <c r="M8" s="185">
        <v>45117</v>
      </c>
      <c r="N8" s="185"/>
      <c r="O8" s="287"/>
      <c r="P8" s="54"/>
      <c r="Q8" s="382"/>
      <c r="R8" s="382"/>
      <c r="S8" s="382"/>
      <c r="T8" s="283">
        <f t="shared" ref="T8:T15" si="1">+T7+1</f>
        <v>2</v>
      </c>
      <c r="U8" s="284"/>
      <c r="V8" s="271">
        <f>+V7+1</f>
        <v>44965</v>
      </c>
      <c r="W8" s="272"/>
      <c r="X8" s="272"/>
      <c r="Y8" s="273"/>
      <c r="Z8" s="271">
        <f>+Z7+1</f>
        <v>45027</v>
      </c>
      <c r="AA8" s="272"/>
      <c r="AB8" s="272"/>
      <c r="AC8" s="272"/>
      <c r="AD8" s="273"/>
      <c r="AE8" s="271">
        <f>+AE7+1</f>
        <v>45085</v>
      </c>
      <c r="AF8" s="272"/>
      <c r="AG8" s="272"/>
      <c r="AH8" s="274"/>
      <c r="AI8" s="12"/>
    </row>
    <row r="9" spans="1:110" ht="18.75" customHeight="1">
      <c r="B9" s="409"/>
      <c r="C9" s="382"/>
      <c r="D9" s="265" t="s">
        <v>20</v>
      </c>
      <c r="E9" s="266"/>
      <c r="F9" s="266"/>
      <c r="G9" s="266">
        <v>45028</v>
      </c>
      <c r="H9" s="266"/>
      <c r="I9" s="266"/>
      <c r="J9" s="270"/>
      <c r="K9" s="178">
        <f t="shared" si="0"/>
        <v>3</v>
      </c>
      <c r="L9" s="179"/>
      <c r="M9" s="288">
        <f>+M8+1</f>
        <v>45118</v>
      </c>
      <c r="N9" s="288"/>
      <c r="O9" s="289"/>
      <c r="P9" s="54"/>
      <c r="Q9" s="382"/>
      <c r="R9" s="382"/>
      <c r="S9" s="382"/>
      <c r="T9" s="285">
        <f t="shared" si="1"/>
        <v>3</v>
      </c>
      <c r="U9" s="286"/>
      <c r="V9" s="275">
        <f>+V8+1</f>
        <v>44966</v>
      </c>
      <c r="W9" s="276"/>
      <c r="X9" s="276"/>
      <c r="Y9" s="380"/>
      <c r="Z9" s="275">
        <v>45028</v>
      </c>
      <c r="AA9" s="276"/>
      <c r="AB9" s="276"/>
      <c r="AC9" s="276"/>
      <c r="AD9" s="380"/>
      <c r="AE9" s="275">
        <f>+AE8+1</f>
        <v>45086</v>
      </c>
      <c r="AF9" s="276"/>
      <c r="AG9" s="276"/>
      <c r="AH9" s="277"/>
      <c r="AI9" s="12"/>
    </row>
    <row r="10" spans="1:110" ht="18.75" customHeight="1">
      <c r="B10" s="409"/>
      <c r="C10" s="382"/>
      <c r="D10" s="184" t="s">
        <v>21</v>
      </c>
      <c r="E10" s="185"/>
      <c r="F10" s="185"/>
      <c r="G10" s="185">
        <f>+G9+1</f>
        <v>45029</v>
      </c>
      <c r="H10" s="185"/>
      <c r="I10" s="185"/>
      <c r="J10" s="391"/>
      <c r="K10" s="387">
        <f t="shared" si="0"/>
        <v>4</v>
      </c>
      <c r="L10" s="388"/>
      <c r="M10" s="185">
        <f>+M9+1</f>
        <v>45119</v>
      </c>
      <c r="N10" s="185"/>
      <c r="O10" s="287"/>
      <c r="P10" s="54"/>
      <c r="Q10" s="382"/>
      <c r="R10" s="382"/>
      <c r="S10" s="382"/>
      <c r="T10" s="283">
        <f t="shared" si="1"/>
        <v>4</v>
      </c>
      <c r="U10" s="284"/>
      <c r="V10" s="271">
        <f>+V9+1</f>
        <v>44967</v>
      </c>
      <c r="W10" s="272"/>
      <c r="X10" s="272"/>
      <c r="Y10" s="273"/>
      <c r="Z10" s="271">
        <f>+Z9+1</f>
        <v>45029</v>
      </c>
      <c r="AA10" s="272"/>
      <c r="AB10" s="272"/>
      <c r="AC10" s="272"/>
      <c r="AD10" s="273"/>
      <c r="AE10" s="271">
        <f>+AE9+4</f>
        <v>45090</v>
      </c>
      <c r="AF10" s="272"/>
      <c r="AG10" s="272"/>
      <c r="AH10" s="274"/>
      <c r="AI10" s="12"/>
    </row>
    <row r="11" spans="1:110" ht="18.75" customHeight="1">
      <c r="B11" s="409"/>
      <c r="C11" s="382"/>
      <c r="D11" s="265" t="s">
        <v>22</v>
      </c>
      <c r="E11" s="266"/>
      <c r="F11" s="266"/>
      <c r="G11" s="266">
        <f>+G10+1</f>
        <v>45030</v>
      </c>
      <c r="H11" s="266"/>
      <c r="I11" s="266"/>
      <c r="J11" s="270"/>
      <c r="K11" s="178">
        <f t="shared" si="0"/>
        <v>5</v>
      </c>
      <c r="L11" s="179"/>
      <c r="M11" s="288">
        <f>+M10+1</f>
        <v>45120</v>
      </c>
      <c r="N11" s="288"/>
      <c r="O11" s="289"/>
      <c r="P11" s="54"/>
      <c r="Q11" s="382"/>
      <c r="R11" s="382"/>
      <c r="S11" s="382"/>
      <c r="T11" s="285">
        <f t="shared" si="1"/>
        <v>5</v>
      </c>
      <c r="U11" s="286"/>
      <c r="V11" s="275">
        <v>44970</v>
      </c>
      <c r="W11" s="276"/>
      <c r="X11" s="276"/>
      <c r="Y11" s="380"/>
      <c r="Z11" s="275">
        <f>+Z10+1</f>
        <v>45030</v>
      </c>
      <c r="AA11" s="276"/>
      <c r="AB11" s="276"/>
      <c r="AC11" s="276"/>
      <c r="AD11" s="380"/>
      <c r="AE11" s="275">
        <v>45091</v>
      </c>
      <c r="AF11" s="276"/>
      <c r="AG11" s="276"/>
      <c r="AH11" s="277"/>
      <c r="AI11" s="12"/>
    </row>
    <row r="12" spans="1:110" ht="18.75" customHeight="1">
      <c r="B12" s="409"/>
      <c r="C12" s="382"/>
      <c r="D12" s="184" t="s">
        <v>23</v>
      </c>
      <c r="E12" s="185"/>
      <c r="F12" s="185"/>
      <c r="G12" s="185">
        <v>45033</v>
      </c>
      <c r="H12" s="185"/>
      <c r="I12" s="185"/>
      <c r="J12" s="391"/>
      <c r="K12" s="387">
        <f t="shared" si="0"/>
        <v>6</v>
      </c>
      <c r="L12" s="388"/>
      <c r="M12" s="185">
        <f>+M11+1</f>
        <v>45121</v>
      </c>
      <c r="N12" s="185"/>
      <c r="O12" s="287"/>
      <c r="P12" s="54"/>
      <c r="Q12" s="382"/>
      <c r="R12" s="382"/>
      <c r="S12" s="382"/>
      <c r="T12" s="283">
        <f t="shared" si="1"/>
        <v>6</v>
      </c>
      <c r="U12" s="284"/>
      <c r="V12" s="271">
        <f>+V11+1</f>
        <v>44971</v>
      </c>
      <c r="W12" s="272"/>
      <c r="X12" s="272"/>
      <c r="Y12" s="273"/>
      <c r="Z12" s="271">
        <v>45033</v>
      </c>
      <c r="AA12" s="272"/>
      <c r="AB12" s="272"/>
      <c r="AC12" s="272"/>
      <c r="AD12" s="273"/>
      <c r="AE12" s="271">
        <f>+AE11+1</f>
        <v>45092</v>
      </c>
      <c r="AF12" s="272"/>
      <c r="AG12" s="272"/>
      <c r="AH12" s="274"/>
      <c r="AI12" s="12"/>
    </row>
    <row r="13" spans="1:110" ht="18.75" customHeight="1">
      <c r="B13" s="409"/>
      <c r="C13" s="382"/>
      <c r="D13" s="265" t="s">
        <v>129</v>
      </c>
      <c r="E13" s="266"/>
      <c r="F13" s="266"/>
      <c r="G13" s="266">
        <f>+G12+1</f>
        <v>45034</v>
      </c>
      <c r="H13" s="266"/>
      <c r="I13" s="266"/>
      <c r="J13" s="270"/>
      <c r="K13" s="178">
        <f t="shared" si="0"/>
        <v>7</v>
      </c>
      <c r="L13" s="179"/>
      <c r="M13" s="288">
        <v>45124</v>
      </c>
      <c r="N13" s="288"/>
      <c r="O13" s="289"/>
      <c r="P13" s="54"/>
      <c r="Q13" s="382"/>
      <c r="R13" s="382"/>
      <c r="S13" s="382"/>
      <c r="T13" s="285">
        <f t="shared" si="1"/>
        <v>7</v>
      </c>
      <c r="U13" s="286"/>
      <c r="V13" s="275">
        <f>+V12+1</f>
        <v>44972</v>
      </c>
      <c r="W13" s="276"/>
      <c r="X13" s="276"/>
      <c r="Y13" s="380"/>
      <c r="Z13" s="275">
        <f>+Z12+1</f>
        <v>45034</v>
      </c>
      <c r="AA13" s="276"/>
      <c r="AB13" s="276"/>
      <c r="AC13" s="276"/>
      <c r="AD13" s="380"/>
      <c r="AE13" s="275">
        <f>+AE12+1</f>
        <v>45093</v>
      </c>
      <c r="AF13" s="276"/>
      <c r="AG13" s="276"/>
      <c r="AH13" s="277"/>
      <c r="AI13" s="12"/>
    </row>
    <row r="14" spans="1:110" ht="18.75" customHeight="1">
      <c r="B14" s="409"/>
      <c r="C14" s="382"/>
      <c r="D14" s="184" t="s">
        <v>24</v>
      </c>
      <c r="E14" s="185"/>
      <c r="F14" s="185"/>
      <c r="G14" s="185">
        <f>+G13+1</f>
        <v>45035</v>
      </c>
      <c r="H14" s="185"/>
      <c r="I14" s="185"/>
      <c r="J14" s="391"/>
      <c r="K14" s="387">
        <f t="shared" si="0"/>
        <v>8</v>
      </c>
      <c r="L14" s="388"/>
      <c r="M14" s="185">
        <f>+M13+1</f>
        <v>45125</v>
      </c>
      <c r="N14" s="185"/>
      <c r="O14" s="287"/>
      <c r="P14" s="54"/>
      <c r="Q14" s="382"/>
      <c r="R14" s="382"/>
      <c r="S14" s="382"/>
      <c r="T14" s="283">
        <f t="shared" si="1"/>
        <v>8</v>
      </c>
      <c r="U14" s="284"/>
      <c r="V14" s="271">
        <f>+V13+1</f>
        <v>44973</v>
      </c>
      <c r="W14" s="272"/>
      <c r="X14" s="272"/>
      <c r="Y14" s="273"/>
      <c r="Z14" s="271">
        <f>+Z13+1</f>
        <v>45035</v>
      </c>
      <c r="AA14" s="272"/>
      <c r="AB14" s="272"/>
      <c r="AC14" s="272"/>
      <c r="AD14" s="273"/>
      <c r="AE14" s="271">
        <f>+AE13+4</f>
        <v>45097</v>
      </c>
      <c r="AF14" s="272"/>
      <c r="AG14" s="272"/>
      <c r="AH14" s="274"/>
      <c r="AI14" s="12"/>
    </row>
    <row r="15" spans="1:110" ht="18.75" customHeight="1">
      <c r="B15" s="409"/>
      <c r="C15" s="382"/>
      <c r="D15" s="265" t="s">
        <v>25</v>
      </c>
      <c r="E15" s="266"/>
      <c r="F15" s="266"/>
      <c r="G15" s="266">
        <f>+G14+1</f>
        <v>45036</v>
      </c>
      <c r="H15" s="266"/>
      <c r="I15" s="266"/>
      <c r="J15" s="270"/>
      <c r="K15" s="178">
        <f t="shared" si="0"/>
        <v>9</v>
      </c>
      <c r="L15" s="179"/>
      <c r="M15" s="288">
        <v>45126</v>
      </c>
      <c r="N15" s="288"/>
      <c r="O15" s="289"/>
      <c r="P15" s="54"/>
      <c r="Q15" s="382"/>
      <c r="R15" s="382"/>
      <c r="S15" s="382"/>
      <c r="T15" s="285">
        <f t="shared" si="1"/>
        <v>9</v>
      </c>
      <c r="U15" s="286"/>
      <c r="V15" s="275">
        <f>+V14+1</f>
        <v>44974</v>
      </c>
      <c r="W15" s="276"/>
      <c r="X15" s="276"/>
      <c r="Y15" s="380"/>
      <c r="Z15" s="275">
        <f>+Z14+1</f>
        <v>45036</v>
      </c>
      <c r="AA15" s="276"/>
      <c r="AB15" s="276"/>
      <c r="AC15" s="276"/>
      <c r="AD15" s="380"/>
      <c r="AE15" s="275">
        <f>+AE14+1</f>
        <v>45098</v>
      </c>
      <c r="AF15" s="276"/>
      <c r="AG15" s="276"/>
      <c r="AH15" s="277"/>
      <c r="AI15" s="12"/>
    </row>
    <row r="16" spans="1:110" ht="18.75" customHeight="1" thickBot="1">
      <c r="B16" s="409"/>
      <c r="C16" s="382"/>
      <c r="D16" s="474" t="s">
        <v>26</v>
      </c>
      <c r="E16" s="474"/>
      <c r="F16" s="184"/>
      <c r="G16" s="481">
        <f>+G15+1</f>
        <v>45037</v>
      </c>
      <c r="H16" s="482"/>
      <c r="I16" s="482"/>
      <c r="J16" s="482"/>
      <c r="K16" s="527">
        <v>0</v>
      </c>
      <c r="L16" s="528"/>
      <c r="M16" s="472">
        <f>+M15+2</f>
        <v>45128</v>
      </c>
      <c r="N16" s="472"/>
      <c r="O16" s="473"/>
      <c r="P16" s="54"/>
      <c r="Q16" s="382"/>
      <c r="R16" s="382"/>
      <c r="S16" s="382"/>
      <c r="T16" s="281">
        <v>0</v>
      </c>
      <c r="U16" s="282"/>
      <c r="V16" s="412">
        <v>44612</v>
      </c>
      <c r="W16" s="413"/>
      <c r="X16" s="413"/>
      <c r="Y16" s="415"/>
      <c r="Z16" s="412">
        <f>+Z15+1</f>
        <v>45037</v>
      </c>
      <c r="AA16" s="413"/>
      <c r="AB16" s="413"/>
      <c r="AC16" s="413"/>
      <c r="AD16" s="415"/>
      <c r="AE16" s="412">
        <v>45099</v>
      </c>
      <c r="AF16" s="413"/>
      <c r="AG16" s="413"/>
      <c r="AH16" s="414"/>
      <c r="AI16" s="12"/>
    </row>
    <row r="17" spans="2:65" ht="18.75" customHeight="1" thickBot="1">
      <c r="B17" s="409"/>
      <c r="C17" s="382"/>
      <c r="D17" s="265" t="s">
        <v>27</v>
      </c>
      <c r="E17" s="266"/>
      <c r="F17" s="266"/>
      <c r="G17" s="266">
        <v>45040</v>
      </c>
      <c r="H17" s="266"/>
      <c r="I17" s="266"/>
      <c r="J17" s="407"/>
      <c r="K17" s="486" t="s">
        <v>138</v>
      </c>
      <c r="L17" s="487"/>
      <c r="M17" s="487"/>
      <c r="N17" s="487"/>
      <c r="O17" s="488"/>
      <c r="P17" s="54"/>
      <c r="Q17" s="13"/>
      <c r="R17" s="13"/>
      <c r="S17" s="13"/>
      <c r="T17" s="13"/>
      <c r="U17" s="13"/>
      <c r="V17" s="13"/>
      <c r="W17" s="72"/>
      <c r="X17" s="72"/>
      <c r="Y17" s="72"/>
      <c r="Z17" s="13"/>
      <c r="AA17" s="13"/>
      <c r="AB17" s="13"/>
      <c r="AC17" s="13"/>
      <c r="AD17" s="13"/>
      <c r="AE17" s="13"/>
      <c r="AF17" s="72"/>
      <c r="AG17" s="72"/>
      <c r="AH17" s="72"/>
      <c r="AI17" s="11"/>
    </row>
    <row r="18" spans="2:65" ht="18.75" customHeight="1">
      <c r="B18" s="409"/>
      <c r="C18" s="382"/>
      <c r="D18" s="184" t="s">
        <v>28</v>
      </c>
      <c r="E18" s="185"/>
      <c r="F18" s="185"/>
      <c r="G18" s="185">
        <f>+G17+1</f>
        <v>45041</v>
      </c>
      <c r="H18" s="185"/>
      <c r="I18" s="185"/>
      <c r="J18" s="287"/>
      <c r="K18" s="486"/>
      <c r="L18" s="487"/>
      <c r="M18" s="487"/>
      <c r="N18" s="487"/>
      <c r="O18" s="488"/>
      <c r="P18" s="54"/>
      <c r="Q18" s="126" t="s">
        <v>131</v>
      </c>
      <c r="R18" s="127"/>
      <c r="S18" s="127"/>
      <c r="T18" s="127"/>
      <c r="U18" s="127"/>
      <c r="V18" s="127"/>
      <c r="W18" s="127"/>
      <c r="X18" s="127"/>
      <c r="Y18" s="127"/>
      <c r="Z18" s="127"/>
      <c r="AA18" s="49"/>
      <c r="AB18" s="498" t="s">
        <v>137</v>
      </c>
      <c r="AC18" s="499"/>
      <c r="AD18" s="499"/>
      <c r="AE18" s="499"/>
      <c r="AF18" s="499"/>
      <c r="AG18" s="499"/>
      <c r="AH18" s="500"/>
      <c r="AI18" s="11"/>
    </row>
    <row r="19" spans="2:65" ht="18.75" customHeight="1" thickBot="1">
      <c r="B19" s="409"/>
      <c r="C19" s="382"/>
      <c r="D19" s="265" t="s">
        <v>29</v>
      </c>
      <c r="E19" s="266"/>
      <c r="F19" s="266"/>
      <c r="G19" s="266">
        <f>+G18+1</f>
        <v>45042</v>
      </c>
      <c r="H19" s="266"/>
      <c r="I19" s="266"/>
      <c r="J19" s="407"/>
      <c r="K19" s="486"/>
      <c r="L19" s="487"/>
      <c r="M19" s="487"/>
      <c r="N19" s="487"/>
      <c r="O19" s="488"/>
      <c r="P19" s="54"/>
      <c r="Q19" s="129"/>
      <c r="R19" s="130"/>
      <c r="S19" s="130"/>
      <c r="T19" s="130"/>
      <c r="U19" s="130"/>
      <c r="V19" s="130"/>
      <c r="W19" s="130"/>
      <c r="X19" s="130"/>
      <c r="Y19" s="130"/>
      <c r="Z19" s="130"/>
      <c r="AA19" s="49"/>
      <c r="AB19" s="501"/>
      <c r="AC19" s="502"/>
      <c r="AD19" s="502"/>
      <c r="AE19" s="502"/>
      <c r="AF19" s="502"/>
      <c r="AG19" s="502"/>
      <c r="AH19" s="503"/>
      <c r="AI19" s="11"/>
    </row>
    <row r="20" spans="2:65" ht="18.75" customHeight="1">
      <c r="B20" s="409"/>
      <c r="C20" s="382"/>
      <c r="D20" s="184" t="s">
        <v>30</v>
      </c>
      <c r="E20" s="185"/>
      <c r="F20" s="185"/>
      <c r="G20" s="185">
        <f>+G19+1</f>
        <v>45043</v>
      </c>
      <c r="H20" s="185"/>
      <c r="I20" s="185"/>
      <c r="J20" s="287"/>
      <c r="K20" s="486"/>
      <c r="L20" s="487"/>
      <c r="M20" s="487"/>
      <c r="N20" s="487"/>
      <c r="O20" s="488"/>
      <c r="P20" s="54"/>
      <c r="Q20" s="492" t="s">
        <v>38</v>
      </c>
      <c r="R20" s="328"/>
      <c r="S20" s="475" t="s">
        <v>13</v>
      </c>
      <c r="T20" s="475"/>
      <c r="U20" s="476"/>
      <c r="V20" s="492" t="s">
        <v>38</v>
      </c>
      <c r="W20" s="328"/>
      <c r="X20" s="475" t="s">
        <v>13</v>
      </c>
      <c r="Y20" s="475"/>
      <c r="Z20" s="476"/>
      <c r="AA20" s="73"/>
      <c r="AB20" s="501"/>
      <c r="AC20" s="502"/>
      <c r="AD20" s="502"/>
      <c r="AE20" s="502"/>
      <c r="AF20" s="502"/>
      <c r="AG20" s="502"/>
      <c r="AH20" s="503"/>
      <c r="AI20" s="11"/>
    </row>
    <row r="21" spans="2:65" ht="21.75" customHeight="1">
      <c r="B21" s="409"/>
      <c r="C21" s="382"/>
      <c r="D21" s="265" t="s">
        <v>31</v>
      </c>
      <c r="E21" s="266"/>
      <c r="F21" s="266"/>
      <c r="G21" s="266">
        <f>+G20+1</f>
        <v>45044</v>
      </c>
      <c r="H21" s="266"/>
      <c r="I21" s="266"/>
      <c r="J21" s="407"/>
      <c r="K21" s="486"/>
      <c r="L21" s="487"/>
      <c r="M21" s="487"/>
      <c r="N21" s="487"/>
      <c r="O21" s="488"/>
      <c r="P21" s="54"/>
      <c r="Q21" s="493">
        <v>1</v>
      </c>
      <c r="R21" s="286"/>
      <c r="S21" s="448">
        <v>45026</v>
      </c>
      <c r="T21" s="448"/>
      <c r="U21" s="449"/>
      <c r="V21" s="493">
        <v>6</v>
      </c>
      <c r="W21" s="286"/>
      <c r="X21" s="448">
        <v>45033</v>
      </c>
      <c r="Y21" s="448"/>
      <c r="Z21" s="449"/>
      <c r="AA21" s="73"/>
      <c r="AB21" s="501"/>
      <c r="AC21" s="502"/>
      <c r="AD21" s="502"/>
      <c r="AE21" s="502"/>
      <c r="AF21" s="502"/>
      <c r="AG21" s="502"/>
      <c r="AH21" s="503"/>
      <c r="AI21" s="4"/>
    </row>
    <row r="22" spans="2:65" ht="24" customHeight="1">
      <c r="B22" s="409"/>
      <c r="C22" s="382"/>
      <c r="D22" s="184" t="s">
        <v>32</v>
      </c>
      <c r="E22" s="185"/>
      <c r="F22" s="185"/>
      <c r="G22" s="185">
        <v>45048</v>
      </c>
      <c r="H22" s="185"/>
      <c r="I22" s="185"/>
      <c r="J22" s="287"/>
      <c r="K22" s="486"/>
      <c r="L22" s="487"/>
      <c r="M22" s="487"/>
      <c r="N22" s="487"/>
      <c r="O22" s="488"/>
      <c r="P22" s="54"/>
      <c r="Q22" s="495">
        <v>2</v>
      </c>
      <c r="R22" s="496"/>
      <c r="S22" s="477">
        <f>+S21+1</f>
        <v>45027</v>
      </c>
      <c r="T22" s="477"/>
      <c r="U22" s="478"/>
      <c r="V22" s="495">
        <v>7</v>
      </c>
      <c r="W22" s="496"/>
      <c r="X22" s="477">
        <f>+X21+1</f>
        <v>45034</v>
      </c>
      <c r="Y22" s="477"/>
      <c r="Z22" s="478"/>
      <c r="AA22" s="73"/>
      <c r="AB22" s="501"/>
      <c r="AC22" s="502"/>
      <c r="AD22" s="502"/>
      <c r="AE22" s="502"/>
      <c r="AF22" s="502"/>
      <c r="AG22" s="502"/>
      <c r="AH22" s="503"/>
      <c r="AI22" s="37"/>
      <c r="AJ22" s="497"/>
      <c r="AK22" s="497"/>
      <c r="AL22" s="497"/>
      <c r="AM22" s="497"/>
      <c r="AN22" s="497"/>
      <c r="AO22" s="41"/>
      <c r="AP22" s="41"/>
      <c r="AQ22" s="41"/>
    </row>
    <row r="23" spans="2:65" ht="18.75" customHeight="1">
      <c r="B23" s="409"/>
      <c r="C23" s="382"/>
      <c r="D23" s="265" t="s">
        <v>33</v>
      </c>
      <c r="E23" s="266"/>
      <c r="F23" s="266"/>
      <c r="G23" s="266">
        <f>+G22+1</f>
        <v>45049</v>
      </c>
      <c r="H23" s="266"/>
      <c r="I23" s="266"/>
      <c r="J23" s="407"/>
      <c r="K23" s="486"/>
      <c r="L23" s="487"/>
      <c r="M23" s="487"/>
      <c r="N23" s="487"/>
      <c r="O23" s="488"/>
      <c r="P23" s="54"/>
      <c r="Q23" s="493">
        <v>3</v>
      </c>
      <c r="R23" s="286"/>
      <c r="S23" s="448">
        <v>45028</v>
      </c>
      <c r="T23" s="448"/>
      <c r="U23" s="449"/>
      <c r="V23" s="493">
        <v>8</v>
      </c>
      <c r="W23" s="286"/>
      <c r="X23" s="448">
        <f>+X22+1</f>
        <v>45035</v>
      </c>
      <c r="Y23" s="448"/>
      <c r="Z23" s="449"/>
      <c r="AA23" s="73"/>
      <c r="AB23" s="501"/>
      <c r="AC23" s="502"/>
      <c r="AD23" s="502"/>
      <c r="AE23" s="502"/>
      <c r="AF23" s="502"/>
      <c r="AG23" s="502"/>
      <c r="AH23" s="503"/>
      <c r="AI23" s="4"/>
      <c r="AK23" s="392"/>
      <c r="AL23" s="392"/>
      <c r="AM23" s="392"/>
      <c r="AN23" s="41"/>
      <c r="AO23" s="41"/>
      <c r="AP23" s="41"/>
      <c r="AQ23" s="41"/>
    </row>
    <row r="24" spans="2:65" ht="18.75" customHeight="1">
      <c r="B24" s="409"/>
      <c r="C24" s="382"/>
      <c r="D24" s="184" t="s">
        <v>34</v>
      </c>
      <c r="E24" s="185"/>
      <c r="F24" s="185"/>
      <c r="G24" s="185">
        <f>+G23+1</f>
        <v>45050</v>
      </c>
      <c r="H24" s="185"/>
      <c r="I24" s="185"/>
      <c r="J24" s="287"/>
      <c r="K24" s="486"/>
      <c r="L24" s="487"/>
      <c r="M24" s="487"/>
      <c r="N24" s="487"/>
      <c r="O24" s="488"/>
      <c r="P24" s="54"/>
      <c r="Q24" s="495">
        <v>4</v>
      </c>
      <c r="R24" s="496"/>
      <c r="S24" s="477">
        <f>+S23+1</f>
        <v>45029</v>
      </c>
      <c r="T24" s="477"/>
      <c r="U24" s="478"/>
      <c r="V24" s="495">
        <v>9</v>
      </c>
      <c r="W24" s="496"/>
      <c r="X24" s="477">
        <f>+X23+1</f>
        <v>45036</v>
      </c>
      <c r="Y24" s="477"/>
      <c r="Z24" s="478"/>
      <c r="AA24" s="73"/>
      <c r="AB24" s="501"/>
      <c r="AC24" s="502"/>
      <c r="AD24" s="502"/>
      <c r="AE24" s="502"/>
      <c r="AF24" s="502"/>
      <c r="AG24" s="502"/>
      <c r="AH24" s="503"/>
      <c r="AI24" s="4"/>
      <c r="AK24" s="41"/>
      <c r="AL24" s="41"/>
      <c r="AM24" s="41"/>
      <c r="AN24" s="41"/>
      <c r="AO24" s="41"/>
      <c r="AP24" s="41"/>
      <c r="AQ24" s="41"/>
    </row>
    <row r="25" spans="2:65" ht="18.75" customHeight="1" thickBot="1">
      <c r="B25" s="409"/>
      <c r="C25" s="382"/>
      <c r="D25" s="265" t="s">
        <v>35</v>
      </c>
      <c r="E25" s="266"/>
      <c r="F25" s="266"/>
      <c r="G25" s="266">
        <f>+G24+1</f>
        <v>45051</v>
      </c>
      <c r="H25" s="266"/>
      <c r="I25" s="266"/>
      <c r="J25" s="407"/>
      <c r="K25" s="486"/>
      <c r="L25" s="487"/>
      <c r="M25" s="487"/>
      <c r="N25" s="487"/>
      <c r="O25" s="488"/>
      <c r="P25" s="54"/>
      <c r="Q25" s="484">
        <v>5</v>
      </c>
      <c r="R25" s="485"/>
      <c r="S25" s="479">
        <f>+S24+1</f>
        <v>45030</v>
      </c>
      <c r="T25" s="479"/>
      <c r="U25" s="480"/>
      <c r="V25" s="484">
        <v>0</v>
      </c>
      <c r="W25" s="485"/>
      <c r="X25" s="479">
        <f>+X24+1</f>
        <v>45037</v>
      </c>
      <c r="Y25" s="479"/>
      <c r="Z25" s="480"/>
      <c r="AA25" s="73"/>
      <c r="AB25" s="504"/>
      <c r="AC25" s="505"/>
      <c r="AD25" s="505"/>
      <c r="AE25" s="505"/>
      <c r="AF25" s="505"/>
      <c r="AG25" s="505"/>
      <c r="AH25" s="506"/>
      <c r="AI25" s="4"/>
      <c r="AK25" s="392"/>
      <c r="AL25" s="392"/>
      <c r="AM25" s="41"/>
      <c r="AN25" s="41"/>
      <c r="AO25" s="41"/>
      <c r="AP25" s="41"/>
      <c r="AQ25" s="41"/>
    </row>
    <row r="26" spans="2:65" ht="18.75" customHeight="1" thickBot="1">
      <c r="B26" s="410"/>
      <c r="C26" s="411"/>
      <c r="D26" s="184" t="s">
        <v>36</v>
      </c>
      <c r="E26" s="185"/>
      <c r="F26" s="185"/>
      <c r="G26" s="524">
        <f>+G25+3</f>
        <v>45054</v>
      </c>
      <c r="H26" s="525"/>
      <c r="I26" s="525"/>
      <c r="J26" s="526"/>
      <c r="K26" s="489"/>
      <c r="L26" s="490"/>
      <c r="M26" s="490"/>
      <c r="N26" s="490"/>
      <c r="O26" s="491"/>
      <c r="P26" s="54"/>
      <c r="Q26" s="73"/>
      <c r="R26" s="73"/>
      <c r="S26" s="73"/>
      <c r="T26" s="73"/>
      <c r="U26" s="73"/>
      <c r="V26" s="73"/>
      <c r="W26" s="71"/>
      <c r="X26" s="71"/>
      <c r="Y26" s="71"/>
      <c r="Z26" s="450"/>
      <c r="AA26" s="450"/>
      <c r="AB26" s="451"/>
      <c r="AC26" s="451"/>
      <c r="AD26" s="451"/>
      <c r="AE26" s="451"/>
      <c r="AF26" s="71"/>
      <c r="AG26" s="71"/>
      <c r="AH26" s="71"/>
      <c r="AI26" s="37"/>
      <c r="AK26" s="392"/>
      <c r="AL26" s="392"/>
      <c r="AM26" s="392"/>
      <c r="AN26" s="392"/>
      <c r="AO26" s="41"/>
      <c r="AP26" s="41"/>
      <c r="AQ26" s="41"/>
    </row>
    <row r="27" spans="2:65" ht="18.75" customHeight="1" thickBot="1">
      <c r="B27" s="399" t="s">
        <v>78</v>
      </c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AI27" s="14"/>
      <c r="AJ27" s="14"/>
      <c r="AK27" s="406"/>
      <c r="AL27" s="406"/>
      <c r="AM27" s="406"/>
      <c r="AN27" s="406"/>
      <c r="AO27" s="406"/>
      <c r="AP27" s="42"/>
      <c r="AQ27" s="42"/>
      <c r="AR27" s="11"/>
      <c r="AS27" s="11"/>
      <c r="AT27" s="11"/>
      <c r="AU27" s="11"/>
      <c r="AV27" s="1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</row>
    <row r="28" spans="2:65" ht="27.75" customHeight="1">
      <c r="B28" s="126" t="s">
        <v>100</v>
      </c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8"/>
      <c r="S28" s="30"/>
      <c r="T28" s="30"/>
      <c r="U28" s="126" t="s">
        <v>133</v>
      </c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K28" s="41"/>
      <c r="AL28" s="41"/>
      <c r="AM28" s="41"/>
      <c r="AN28" s="41"/>
      <c r="AO28" s="41"/>
      <c r="AP28" s="41"/>
      <c r="AQ28" s="4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</row>
    <row r="29" spans="2:65" ht="11.1" customHeight="1" thickBot="1">
      <c r="B29" s="129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1"/>
      <c r="S29" s="22"/>
      <c r="T29" s="22"/>
      <c r="U29" s="129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K29" s="41"/>
      <c r="AL29" s="41"/>
      <c r="AM29" s="41"/>
      <c r="AN29" s="41"/>
      <c r="AO29" s="41"/>
      <c r="AP29" s="41"/>
      <c r="AQ29" s="4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</row>
    <row r="30" spans="2:65" ht="18.75" customHeight="1">
      <c r="B30" s="325" t="s">
        <v>40</v>
      </c>
      <c r="C30" s="255" t="s">
        <v>67</v>
      </c>
      <c r="D30" s="328" t="s">
        <v>38</v>
      </c>
      <c r="E30" s="168"/>
      <c r="F30" s="168"/>
      <c r="G30" s="347" t="s">
        <v>104</v>
      </c>
      <c r="H30" s="347"/>
      <c r="I30" s="347"/>
      <c r="J30" s="347"/>
      <c r="K30" s="330" t="s">
        <v>38</v>
      </c>
      <c r="L30" s="330"/>
      <c r="M30" s="330"/>
      <c r="N30" s="343" t="s">
        <v>104</v>
      </c>
      <c r="O30" s="343"/>
      <c r="P30" s="343"/>
      <c r="Q30" s="343"/>
      <c r="R30" s="344"/>
      <c r="S30" s="24"/>
      <c r="T30" s="24"/>
      <c r="U30" s="393" t="s">
        <v>64</v>
      </c>
      <c r="V30" s="394"/>
      <c r="W30" s="394"/>
      <c r="X30" s="394"/>
      <c r="Y30" s="394"/>
      <c r="Z30" s="394"/>
      <c r="AA30" s="226"/>
      <c r="AB30" s="393" t="s">
        <v>13</v>
      </c>
      <c r="AC30" s="394"/>
      <c r="AD30" s="394"/>
      <c r="AE30" s="394"/>
      <c r="AF30" s="394"/>
      <c r="AG30" s="394"/>
      <c r="AH30" s="226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</row>
    <row r="31" spans="2:65" ht="10.35" customHeight="1" thickBot="1">
      <c r="B31" s="326"/>
      <c r="C31" s="256"/>
      <c r="D31" s="329"/>
      <c r="E31" s="169"/>
      <c r="F31" s="169"/>
      <c r="G31" s="348"/>
      <c r="H31" s="348"/>
      <c r="I31" s="348"/>
      <c r="J31" s="348"/>
      <c r="K31" s="331"/>
      <c r="L31" s="331"/>
      <c r="M31" s="331"/>
      <c r="N31" s="345"/>
      <c r="O31" s="345"/>
      <c r="P31" s="345"/>
      <c r="Q31" s="345"/>
      <c r="R31" s="346"/>
      <c r="S31" s="8"/>
      <c r="T31" s="24"/>
      <c r="U31" s="395"/>
      <c r="V31" s="396"/>
      <c r="W31" s="396"/>
      <c r="X31" s="396"/>
      <c r="Y31" s="396"/>
      <c r="Z31" s="396"/>
      <c r="AA31" s="397"/>
      <c r="AB31" s="395"/>
      <c r="AC31" s="396"/>
      <c r="AD31" s="396"/>
      <c r="AE31" s="396"/>
      <c r="AF31" s="396"/>
      <c r="AG31" s="396"/>
      <c r="AH31" s="397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</row>
    <row r="32" spans="2:65" ht="18.75" customHeight="1">
      <c r="B32" s="326"/>
      <c r="C32" s="256"/>
      <c r="D32" s="74">
        <v>1</v>
      </c>
      <c r="E32" s="57" t="s">
        <v>98</v>
      </c>
      <c r="F32" s="59">
        <v>2</v>
      </c>
      <c r="G32" s="263">
        <v>45147</v>
      </c>
      <c r="H32" s="263"/>
      <c r="I32" s="263"/>
      <c r="J32" s="263"/>
      <c r="K32" s="58">
        <v>51</v>
      </c>
      <c r="L32" s="57" t="s">
        <v>98</v>
      </c>
      <c r="M32" s="59">
        <v>52</v>
      </c>
      <c r="N32" s="263">
        <f>+G56+1</f>
        <v>45183</v>
      </c>
      <c r="O32" s="263"/>
      <c r="P32" s="263"/>
      <c r="Q32" s="263"/>
      <c r="R32" s="264"/>
      <c r="U32" s="174" t="s">
        <v>74</v>
      </c>
      <c r="V32" s="175"/>
      <c r="W32" s="175"/>
      <c r="X32" s="175"/>
      <c r="Y32" s="175"/>
      <c r="Z32" s="175"/>
      <c r="AA32" s="175"/>
      <c r="AB32" s="154">
        <v>44998</v>
      </c>
      <c r="AC32" s="154"/>
      <c r="AD32" s="154"/>
      <c r="AE32" s="154"/>
      <c r="AF32" s="154"/>
      <c r="AG32" s="154"/>
      <c r="AH32" s="157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</row>
    <row r="33" spans="2:65" ht="18.75" customHeight="1">
      <c r="B33" s="326"/>
      <c r="C33" s="256"/>
      <c r="D33" s="75">
        <f>+D32+2</f>
        <v>3</v>
      </c>
      <c r="E33" s="61" t="s">
        <v>98</v>
      </c>
      <c r="F33" s="62">
        <f>+F32+2</f>
        <v>4</v>
      </c>
      <c r="G33" s="261">
        <f>+G32+1</f>
        <v>45148</v>
      </c>
      <c r="H33" s="261"/>
      <c r="I33" s="261"/>
      <c r="J33" s="261"/>
      <c r="K33" s="60">
        <f>+K32+2</f>
        <v>53</v>
      </c>
      <c r="L33" s="61" t="s">
        <v>98</v>
      </c>
      <c r="M33" s="62">
        <f>+M32+2</f>
        <v>54</v>
      </c>
      <c r="N33" s="261">
        <f>+N32+1</f>
        <v>45184</v>
      </c>
      <c r="O33" s="261"/>
      <c r="P33" s="261"/>
      <c r="Q33" s="261"/>
      <c r="R33" s="262"/>
      <c r="U33" s="176" t="s">
        <v>75</v>
      </c>
      <c r="V33" s="177"/>
      <c r="W33" s="177"/>
      <c r="X33" s="177"/>
      <c r="Y33" s="177"/>
      <c r="Z33" s="177"/>
      <c r="AA33" s="177"/>
      <c r="AB33" s="155">
        <v>45061</v>
      </c>
      <c r="AC33" s="155"/>
      <c r="AD33" s="155"/>
      <c r="AE33" s="155"/>
      <c r="AF33" s="155"/>
      <c r="AG33" s="155"/>
      <c r="AH33" s="158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</row>
    <row r="34" spans="2:65" ht="18.75" customHeight="1">
      <c r="B34" s="326"/>
      <c r="C34" s="256"/>
      <c r="D34" s="74">
        <f>+D33+2</f>
        <v>5</v>
      </c>
      <c r="E34" s="57" t="s">
        <v>98</v>
      </c>
      <c r="F34" s="63">
        <f t="shared" ref="F34:F56" si="2">+F33+2</f>
        <v>6</v>
      </c>
      <c r="G34" s="258">
        <f>+G33+1</f>
        <v>45149</v>
      </c>
      <c r="H34" s="259"/>
      <c r="I34" s="259"/>
      <c r="J34" s="260"/>
      <c r="K34" s="58">
        <f>+K33+2</f>
        <v>55</v>
      </c>
      <c r="L34" s="57" t="s">
        <v>98</v>
      </c>
      <c r="M34" s="63">
        <f t="shared" ref="M34:M55" si="3">+M33+2</f>
        <v>56</v>
      </c>
      <c r="N34" s="263">
        <f>+N33+3</f>
        <v>45187</v>
      </c>
      <c r="O34" s="263"/>
      <c r="P34" s="263"/>
      <c r="Q34" s="263"/>
      <c r="R34" s="264"/>
      <c r="U34" s="178" t="s">
        <v>16</v>
      </c>
      <c r="V34" s="179"/>
      <c r="W34" s="179"/>
      <c r="X34" s="179"/>
      <c r="Y34" s="179"/>
      <c r="Z34" s="179"/>
      <c r="AA34" s="179"/>
      <c r="AB34" s="156">
        <v>45120</v>
      </c>
      <c r="AC34" s="156"/>
      <c r="AD34" s="156"/>
      <c r="AE34" s="156"/>
      <c r="AF34" s="156"/>
      <c r="AG34" s="156"/>
      <c r="AH34" s="159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</row>
    <row r="35" spans="2:65" ht="18.75" customHeight="1">
      <c r="B35" s="326"/>
      <c r="C35" s="256"/>
      <c r="D35" s="76">
        <f>+D34+2</f>
        <v>7</v>
      </c>
      <c r="E35" s="61" t="s">
        <v>98</v>
      </c>
      <c r="F35" s="65">
        <f t="shared" si="2"/>
        <v>8</v>
      </c>
      <c r="G35" s="332">
        <f>+G34+3</f>
        <v>45152</v>
      </c>
      <c r="H35" s="333"/>
      <c r="I35" s="333"/>
      <c r="J35" s="334"/>
      <c r="K35" s="64">
        <f>+K34+2</f>
        <v>57</v>
      </c>
      <c r="L35" s="61" t="s">
        <v>98</v>
      </c>
      <c r="M35" s="65">
        <f t="shared" si="3"/>
        <v>58</v>
      </c>
      <c r="N35" s="261">
        <v>45188</v>
      </c>
      <c r="O35" s="261"/>
      <c r="P35" s="261"/>
      <c r="Q35" s="261"/>
      <c r="R35" s="262"/>
      <c r="U35" s="176" t="s">
        <v>17</v>
      </c>
      <c r="V35" s="177"/>
      <c r="W35" s="177"/>
      <c r="X35" s="177"/>
      <c r="Y35" s="177"/>
      <c r="Z35" s="177"/>
      <c r="AA35" s="177"/>
      <c r="AB35" s="155">
        <v>45182</v>
      </c>
      <c r="AC35" s="155"/>
      <c r="AD35" s="155"/>
      <c r="AE35" s="155"/>
      <c r="AF35" s="155"/>
      <c r="AG35" s="155"/>
      <c r="AH35" s="158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</row>
    <row r="36" spans="2:65" ht="18.75" customHeight="1">
      <c r="B36" s="326"/>
      <c r="C36" s="256"/>
      <c r="D36" s="74">
        <f>+D35+2</f>
        <v>9</v>
      </c>
      <c r="E36" s="57" t="s">
        <v>98</v>
      </c>
      <c r="F36" s="63">
        <f t="shared" si="2"/>
        <v>10</v>
      </c>
      <c r="G36" s="258">
        <v>45153</v>
      </c>
      <c r="H36" s="259"/>
      <c r="I36" s="259"/>
      <c r="J36" s="260"/>
      <c r="K36" s="58">
        <f>+K35+2</f>
        <v>59</v>
      </c>
      <c r="L36" s="57" t="s">
        <v>98</v>
      </c>
      <c r="M36" s="63">
        <f t="shared" si="3"/>
        <v>60</v>
      </c>
      <c r="N36" s="263">
        <f t="shared" ref="N36:N56" si="4">+N35+1</f>
        <v>45189</v>
      </c>
      <c r="O36" s="263"/>
      <c r="P36" s="263"/>
      <c r="Q36" s="263"/>
      <c r="R36" s="264"/>
      <c r="U36" s="178" t="s">
        <v>76</v>
      </c>
      <c r="V36" s="179"/>
      <c r="W36" s="179"/>
      <c r="X36" s="179"/>
      <c r="Y36" s="179"/>
      <c r="Z36" s="179"/>
      <c r="AA36" s="179"/>
      <c r="AB36" s="156">
        <v>45245</v>
      </c>
      <c r="AC36" s="156"/>
      <c r="AD36" s="156"/>
      <c r="AE36" s="156"/>
      <c r="AF36" s="156"/>
      <c r="AG36" s="156"/>
      <c r="AH36" s="159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</row>
    <row r="37" spans="2:65" ht="18.75" customHeight="1" thickBot="1">
      <c r="B37" s="326"/>
      <c r="C37" s="256"/>
      <c r="D37" s="76">
        <f>+D36+2</f>
        <v>11</v>
      </c>
      <c r="E37" s="61" t="s">
        <v>98</v>
      </c>
      <c r="F37" s="65">
        <f t="shared" si="2"/>
        <v>12</v>
      </c>
      <c r="G37" s="332">
        <f t="shared" ref="G37:G56" si="5">+G36+1</f>
        <v>45154</v>
      </c>
      <c r="H37" s="333"/>
      <c r="I37" s="333"/>
      <c r="J37" s="334"/>
      <c r="K37" s="64">
        <f>+K36+2</f>
        <v>61</v>
      </c>
      <c r="L37" s="61" t="s">
        <v>98</v>
      </c>
      <c r="M37" s="65">
        <f t="shared" si="3"/>
        <v>62</v>
      </c>
      <c r="N37" s="261">
        <f t="shared" si="4"/>
        <v>45190</v>
      </c>
      <c r="O37" s="261"/>
      <c r="P37" s="261"/>
      <c r="Q37" s="261"/>
      <c r="R37" s="262"/>
      <c r="U37" s="244" t="s">
        <v>77</v>
      </c>
      <c r="V37" s="245"/>
      <c r="W37" s="245"/>
      <c r="X37" s="245"/>
      <c r="Y37" s="245"/>
      <c r="Z37" s="245"/>
      <c r="AA37" s="245"/>
      <c r="AB37" s="336">
        <v>45307</v>
      </c>
      <c r="AC37" s="336"/>
      <c r="AD37" s="336"/>
      <c r="AE37" s="336"/>
      <c r="AF37" s="336"/>
      <c r="AG37" s="336"/>
      <c r="AH37" s="337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</row>
    <row r="38" spans="2:65" ht="18.75" customHeight="1" thickBot="1">
      <c r="B38" s="326"/>
      <c r="C38" s="256"/>
      <c r="D38" s="74">
        <f t="shared" ref="D38:D56" si="6">+D37+2</f>
        <v>13</v>
      </c>
      <c r="E38" s="57" t="s">
        <v>98</v>
      </c>
      <c r="F38" s="63">
        <f t="shared" si="2"/>
        <v>14</v>
      </c>
      <c r="G38" s="258">
        <f t="shared" si="5"/>
        <v>45155</v>
      </c>
      <c r="H38" s="259"/>
      <c r="I38" s="259"/>
      <c r="J38" s="260"/>
      <c r="K38" s="58">
        <f t="shared" ref="K38:K56" si="7">+K37+2</f>
        <v>63</v>
      </c>
      <c r="L38" s="57" t="s">
        <v>98</v>
      </c>
      <c r="M38" s="63">
        <f t="shared" si="3"/>
        <v>64</v>
      </c>
      <c r="N38" s="263">
        <f t="shared" si="4"/>
        <v>45191</v>
      </c>
      <c r="O38" s="263"/>
      <c r="P38" s="263"/>
      <c r="Q38" s="263"/>
      <c r="R38" s="264"/>
      <c r="AG38" s="16"/>
      <c r="AH38" s="16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</row>
    <row r="39" spans="2:65" ht="18.75" customHeight="1">
      <c r="B39" s="326"/>
      <c r="C39" s="256"/>
      <c r="D39" s="76">
        <f t="shared" si="6"/>
        <v>15</v>
      </c>
      <c r="E39" s="61" t="s">
        <v>98</v>
      </c>
      <c r="F39" s="65">
        <f t="shared" si="2"/>
        <v>16</v>
      </c>
      <c r="G39" s="332">
        <f t="shared" si="5"/>
        <v>45156</v>
      </c>
      <c r="H39" s="333"/>
      <c r="I39" s="333"/>
      <c r="J39" s="334"/>
      <c r="K39" s="64">
        <f t="shared" si="7"/>
        <v>65</v>
      </c>
      <c r="L39" s="61" t="s">
        <v>98</v>
      </c>
      <c r="M39" s="65">
        <f t="shared" si="3"/>
        <v>66</v>
      </c>
      <c r="N39" s="261">
        <f>+N38+3</f>
        <v>45194</v>
      </c>
      <c r="O39" s="261"/>
      <c r="P39" s="261"/>
      <c r="Q39" s="261"/>
      <c r="R39" s="262"/>
      <c r="U39" s="126" t="s">
        <v>80</v>
      </c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8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</row>
    <row r="40" spans="2:65" ht="18.75" customHeight="1">
      <c r="B40" s="326"/>
      <c r="C40" s="256"/>
      <c r="D40" s="74">
        <f t="shared" si="6"/>
        <v>17</v>
      </c>
      <c r="E40" s="57" t="s">
        <v>98</v>
      </c>
      <c r="F40" s="63">
        <f t="shared" si="2"/>
        <v>18</v>
      </c>
      <c r="G40" s="258">
        <v>45160</v>
      </c>
      <c r="H40" s="259"/>
      <c r="I40" s="259"/>
      <c r="J40" s="260"/>
      <c r="K40" s="58">
        <f t="shared" si="7"/>
        <v>67</v>
      </c>
      <c r="L40" s="57" t="s">
        <v>98</v>
      </c>
      <c r="M40" s="63">
        <f t="shared" si="3"/>
        <v>68</v>
      </c>
      <c r="N40" s="263">
        <v>45195</v>
      </c>
      <c r="O40" s="263"/>
      <c r="P40" s="263"/>
      <c r="Q40" s="263"/>
      <c r="R40" s="264"/>
      <c r="U40" s="416"/>
      <c r="V40" s="417"/>
      <c r="W40" s="417"/>
      <c r="X40" s="417"/>
      <c r="Y40" s="417"/>
      <c r="Z40" s="417"/>
      <c r="AA40" s="417"/>
      <c r="AB40" s="417"/>
      <c r="AC40" s="417"/>
      <c r="AD40" s="417"/>
      <c r="AE40" s="417"/>
      <c r="AF40" s="417"/>
      <c r="AG40" s="417"/>
      <c r="AH40" s="418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</row>
    <row r="41" spans="2:65" ht="18.75" customHeight="1">
      <c r="B41" s="326"/>
      <c r="C41" s="256"/>
      <c r="D41" s="76">
        <f t="shared" si="6"/>
        <v>19</v>
      </c>
      <c r="E41" s="61" t="s">
        <v>98</v>
      </c>
      <c r="F41" s="65">
        <f t="shared" si="2"/>
        <v>20</v>
      </c>
      <c r="G41" s="332">
        <f t="shared" si="5"/>
        <v>45161</v>
      </c>
      <c r="H41" s="333"/>
      <c r="I41" s="333"/>
      <c r="J41" s="334"/>
      <c r="K41" s="64">
        <f t="shared" si="7"/>
        <v>69</v>
      </c>
      <c r="L41" s="61" t="s">
        <v>98</v>
      </c>
      <c r="M41" s="65">
        <f t="shared" si="3"/>
        <v>70</v>
      </c>
      <c r="N41" s="261">
        <f>+N40+1</f>
        <v>45196</v>
      </c>
      <c r="O41" s="261"/>
      <c r="P41" s="261"/>
      <c r="Q41" s="261"/>
      <c r="R41" s="262"/>
      <c r="U41" s="416"/>
      <c r="V41" s="417"/>
      <c r="W41" s="417"/>
      <c r="X41" s="417"/>
      <c r="Y41" s="417"/>
      <c r="Z41" s="417"/>
      <c r="AA41" s="417"/>
      <c r="AB41" s="417"/>
      <c r="AC41" s="417"/>
      <c r="AD41" s="417"/>
      <c r="AE41" s="417"/>
      <c r="AF41" s="417"/>
      <c r="AG41" s="417"/>
      <c r="AH41" s="418"/>
      <c r="AI41" s="43"/>
      <c r="AJ41" s="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</row>
    <row r="42" spans="2:65" ht="18.75" customHeight="1" thickBot="1">
      <c r="B42" s="326"/>
      <c r="C42" s="256"/>
      <c r="D42" s="74">
        <f t="shared" si="6"/>
        <v>21</v>
      </c>
      <c r="E42" s="57" t="s">
        <v>98</v>
      </c>
      <c r="F42" s="63">
        <f t="shared" si="2"/>
        <v>22</v>
      </c>
      <c r="G42" s="258">
        <f t="shared" si="5"/>
        <v>45162</v>
      </c>
      <c r="H42" s="259"/>
      <c r="I42" s="259"/>
      <c r="J42" s="260"/>
      <c r="K42" s="58">
        <f t="shared" si="7"/>
        <v>71</v>
      </c>
      <c r="L42" s="57" t="s">
        <v>98</v>
      </c>
      <c r="M42" s="63">
        <f t="shared" si="3"/>
        <v>72</v>
      </c>
      <c r="N42" s="263">
        <f t="shared" si="4"/>
        <v>45197</v>
      </c>
      <c r="O42" s="263"/>
      <c r="P42" s="263"/>
      <c r="Q42" s="263"/>
      <c r="R42" s="264"/>
      <c r="W42" s="50"/>
      <c r="X42" s="50"/>
      <c r="Y42" s="50"/>
      <c r="Z42" s="50"/>
      <c r="AA42" s="50"/>
      <c r="AG42" s="50"/>
      <c r="AH42" s="50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</row>
    <row r="43" spans="2:65" ht="18.75" customHeight="1">
      <c r="B43" s="326"/>
      <c r="C43" s="256"/>
      <c r="D43" s="76">
        <f t="shared" si="6"/>
        <v>23</v>
      </c>
      <c r="E43" s="61" t="s">
        <v>98</v>
      </c>
      <c r="F43" s="65">
        <f t="shared" si="2"/>
        <v>24</v>
      </c>
      <c r="G43" s="332">
        <f t="shared" si="5"/>
        <v>45163</v>
      </c>
      <c r="H43" s="333"/>
      <c r="I43" s="333"/>
      <c r="J43" s="334"/>
      <c r="K43" s="64">
        <f t="shared" si="7"/>
        <v>73</v>
      </c>
      <c r="L43" s="61" t="s">
        <v>98</v>
      </c>
      <c r="M43" s="65">
        <f t="shared" si="3"/>
        <v>74</v>
      </c>
      <c r="N43" s="261">
        <f t="shared" si="4"/>
        <v>45198</v>
      </c>
      <c r="O43" s="261"/>
      <c r="P43" s="261"/>
      <c r="Q43" s="261"/>
      <c r="R43" s="262"/>
      <c r="U43" s="126" t="s">
        <v>64</v>
      </c>
      <c r="V43" s="127"/>
      <c r="W43" s="127"/>
      <c r="X43" s="127"/>
      <c r="Y43" s="127"/>
      <c r="Z43" s="127"/>
      <c r="AA43" s="127"/>
      <c r="AB43" s="126" t="s">
        <v>13</v>
      </c>
      <c r="AC43" s="127"/>
      <c r="AD43" s="127"/>
      <c r="AE43" s="127"/>
      <c r="AF43" s="127"/>
      <c r="AG43" s="127"/>
      <c r="AH43" s="127"/>
      <c r="AI43" s="26"/>
      <c r="AJ43" s="421"/>
      <c r="AK43" s="421"/>
      <c r="AL43" s="421"/>
      <c r="AM43" s="421"/>
      <c r="AN43" s="421"/>
      <c r="AO43" s="421"/>
      <c r="AP43" s="421"/>
      <c r="AQ43" s="421"/>
      <c r="AR43" s="421"/>
      <c r="AS43" s="421"/>
      <c r="AT43" s="26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</row>
    <row r="44" spans="2:65" ht="18.75" customHeight="1" thickBot="1">
      <c r="B44" s="326"/>
      <c r="C44" s="256"/>
      <c r="D44" s="74">
        <f t="shared" si="6"/>
        <v>25</v>
      </c>
      <c r="E44" s="57" t="s">
        <v>98</v>
      </c>
      <c r="F44" s="63">
        <f t="shared" si="2"/>
        <v>26</v>
      </c>
      <c r="G44" s="258">
        <f>+G43+3</f>
        <v>45166</v>
      </c>
      <c r="H44" s="259"/>
      <c r="I44" s="259"/>
      <c r="J44" s="260"/>
      <c r="K44" s="58">
        <f t="shared" si="7"/>
        <v>75</v>
      </c>
      <c r="L44" s="57" t="s">
        <v>98</v>
      </c>
      <c r="M44" s="63">
        <f t="shared" si="3"/>
        <v>76</v>
      </c>
      <c r="N44" s="263">
        <v>45201</v>
      </c>
      <c r="O44" s="263"/>
      <c r="P44" s="263"/>
      <c r="Q44" s="263"/>
      <c r="R44" s="264"/>
      <c r="U44" s="416"/>
      <c r="V44" s="417"/>
      <c r="W44" s="417"/>
      <c r="X44" s="417"/>
      <c r="Y44" s="417"/>
      <c r="Z44" s="417"/>
      <c r="AA44" s="417"/>
      <c r="AB44" s="416"/>
      <c r="AC44" s="417"/>
      <c r="AD44" s="417"/>
      <c r="AE44" s="417"/>
      <c r="AF44" s="417"/>
      <c r="AG44" s="417"/>
      <c r="AH44" s="417"/>
      <c r="AI44" s="26"/>
      <c r="AJ44" s="421"/>
      <c r="AK44" s="421"/>
      <c r="AL44" s="421"/>
      <c r="AM44" s="421"/>
      <c r="AN44" s="421"/>
      <c r="AO44" s="421"/>
      <c r="AP44" s="421"/>
      <c r="AQ44" s="421"/>
      <c r="AR44" s="421"/>
      <c r="AS44" s="421"/>
      <c r="AT44" s="26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</row>
    <row r="45" spans="2:65" ht="18.75" customHeight="1">
      <c r="B45" s="326"/>
      <c r="C45" s="256"/>
      <c r="D45" s="76">
        <f t="shared" si="6"/>
        <v>27</v>
      </c>
      <c r="E45" s="61" t="s">
        <v>98</v>
      </c>
      <c r="F45" s="65">
        <f t="shared" si="2"/>
        <v>28</v>
      </c>
      <c r="G45" s="332">
        <v>45167</v>
      </c>
      <c r="H45" s="333"/>
      <c r="I45" s="333"/>
      <c r="J45" s="334"/>
      <c r="K45" s="64">
        <f t="shared" si="7"/>
        <v>77</v>
      </c>
      <c r="L45" s="61" t="s">
        <v>98</v>
      </c>
      <c r="M45" s="65">
        <f t="shared" si="3"/>
        <v>78</v>
      </c>
      <c r="N45" s="261">
        <v>45202</v>
      </c>
      <c r="O45" s="261"/>
      <c r="P45" s="261"/>
      <c r="Q45" s="261"/>
      <c r="R45" s="262"/>
      <c r="U45" s="174" t="s">
        <v>51</v>
      </c>
      <c r="V45" s="175"/>
      <c r="W45" s="175"/>
      <c r="X45" s="175"/>
      <c r="Y45" s="175"/>
      <c r="Z45" s="175"/>
      <c r="AA45" s="175"/>
      <c r="AB45" s="154">
        <v>43884</v>
      </c>
      <c r="AC45" s="154"/>
      <c r="AD45" s="154"/>
      <c r="AE45" s="154"/>
      <c r="AF45" s="154"/>
      <c r="AG45" s="154"/>
      <c r="AH45" s="157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</row>
    <row r="46" spans="2:65" ht="18.75" customHeight="1">
      <c r="B46" s="326"/>
      <c r="C46" s="256"/>
      <c r="D46" s="74">
        <f t="shared" si="6"/>
        <v>29</v>
      </c>
      <c r="E46" s="57" t="s">
        <v>98</v>
      </c>
      <c r="F46" s="63">
        <f t="shared" si="2"/>
        <v>30</v>
      </c>
      <c r="G46" s="258">
        <f t="shared" si="5"/>
        <v>45168</v>
      </c>
      <c r="H46" s="259"/>
      <c r="I46" s="259"/>
      <c r="J46" s="260"/>
      <c r="K46" s="58">
        <f t="shared" si="7"/>
        <v>79</v>
      </c>
      <c r="L46" s="57" t="s">
        <v>98</v>
      </c>
      <c r="M46" s="63">
        <f t="shared" si="3"/>
        <v>80</v>
      </c>
      <c r="N46" s="263">
        <f t="shared" si="4"/>
        <v>45203</v>
      </c>
      <c r="O46" s="263"/>
      <c r="P46" s="263"/>
      <c r="Q46" s="263"/>
      <c r="R46" s="264"/>
      <c r="U46" s="176" t="s">
        <v>52</v>
      </c>
      <c r="V46" s="177"/>
      <c r="W46" s="177"/>
      <c r="X46" s="177"/>
      <c r="Y46" s="177"/>
      <c r="Z46" s="177"/>
      <c r="AA46" s="177"/>
      <c r="AB46" s="155">
        <v>43914</v>
      </c>
      <c r="AC46" s="155"/>
      <c r="AD46" s="155"/>
      <c r="AE46" s="155"/>
      <c r="AF46" s="155"/>
      <c r="AG46" s="155"/>
      <c r="AH46" s="158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</row>
    <row r="47" spans="2:65" ht="18.75" customHeight="1">
      <c r="B47" s="326"/>
      <c r="C47" s="256"/>
      <c r="D47" s="76">
        <f t="shared" si="6"/>
        <v>31</v>
      </c>
      <c r="E47" s="61" t="s">
        <v>98</v>
      </c>
      <c r="F47" s="65">
        <f t="shared" si="2"/>
        <v>32</v>
      </c>
      <c r="G47" s="332">
        <f t="shared" si="5"/>
        <v>45169</v>
      </c>
      <c r="H47" s="333"/>
      <c r="I47" s="333"/>
      <c r="J47" s="334"/>
      <c r="K47" s="64">
        <f t="shared" si="7"/>
        <v>81</v>
      </c>
      <c r="L47" s="61" t="s">
        <v>98</v>
      </c>
      <c r="M47" s="65">
        <f t="shared" si="3"/>
        <v>82</v>
      </c>
      <c r="N47" s="261">
        <f t="shared" si="4"/>
        <v>45204</v>
      </c>
      <c r="O47" s="261"/>
      <c r="P47" s="261"/>
      <c r="Q47" s="261"/>
      <c r="R47" s="262"/>
      <c r="S47" s="20"/>
      <c r="U47" s="178" t="s">
        <v>53</v>
      </c>
      <c r="V47" s="179"/>
      <c r="W47" s="179"/>
      <c r="X47" s="179"/>
      <c r="Y47" s="179"/>
      <c r="Z47" s="179"/>
      <c r="AA47" s="179"/>
      <c r="AB47" s="156">
        <v>44675</v>
      </c>
      <c r="AC47" s="156"/>
      <c r="AD47" s="156"/>
      <c r="AE47" s="156"/>
      <c r="AF47" s="156"/>
      <c r="AG47" s="156"/>
      <c r="AH47" s="159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</row>
    <row r="48" spans="2:65" ht="18.75" customHeight="1">
      <c r="B48" s="326"/>
      <c r="C48" s="256"/>
      <c r="D48" s="74">
        <f t="shared" si="6"/>
        <v>33</v>
      </c>
      <c r="E48" s="57" t="s">
        <v>98</v>
      </c>
      <c r="F48" s="63">
        <f t="shared" si="2"/>
        <v>34</v>
      </c>
      <c r="G48" s="258">
        <f t="shared" si="5"/>
        <v>45170</v>
      </c>
      <c r="H48" s="259"/>
      <c r="I48" s="259"/>
      <c r="J48" s="260"/>
      <c r="K48" s="58">
        <f t="shared" si="7"/>
        <v>83</v>
      </c>
      <c r="L48" s="57" t="s">
        <v>98</v>
      </c>
      <c r="M48" s="63">
        <f t="shared" si="3"/>
        <v>84</v>
      </c>
      <c r="N48" s="263">
        <f t="shared" si="4"/>
        <v>45205</v>
      </c>
      <c r="O48" s="263"/>
      <c r="P48" s="263"/>
      <c r="Q48" s="263"/>
      <c r="R48" s="264"/>
      <c r="S48" s="20"/>
      <c r="U48" s="176" t="s">
        <v>41</v>
      </c>
      <c r="V48" s="177"/>
      <c r="W48" s="177"/>
      <c r="X48" s="177"/>
      <c r="Y48" s="177"/>
      <c r="Z48" s="177"/>
      <c r="AA48" s="177"/>
      <c r="AB48" s="155">
        <v>44707</v>
      </c>
      <c r="AC48" s="155"/>
      <c r="AD48" s="155"/>
      <c r="AE48" s="155"/>
      <c r="AF48" s="155"/>
      <c r="AG48" s="155"/>
      <c r="AH48" s="158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</row>
    <row r="49" spans="2:65" ht="18.75" customHeight="1">
      <c r="B49" s="326"/>
      <c r="C49" s="256"/>
      <c r="D49" s="76">
        <f t="shared" si="6"/>
        <v>35</v>
      </c>
      <c r="E49" s="61" t="s">
        <v>98</v>
      </c>
      <c r="F49" s="65">
        <f t="shared" si="2"/>
        <v>36</v>
      </c>
      <c r="G49" s="332">
        <f>+G48+3</f>
        <v>45173</v>
      </c>
      <c r="H49" s="333"/>
      <c r="I49" s="333"/>
      <c r="J49" s="334"/>
      <c r="K49" s="64">
        <f t="shared" si="7"/>
        <v>85</v>
      </c>
      <c r="L49" s="61" t="s">
        <v>98</v>
      </c>
      <c r="M49" s="65">
        <f t="shared" si="3"/>
        <v>86</v>
      </c>
      <c r="N49" s="261">
        <f>+N48+3</f>
        <v>45208</v>
      </c>
      <c r="O49" s="261"/>
      <c r="P49" s="261"/>
      <c r="Q49" s="261"/>
      <c r="R49" s="262"/>
      <c r="S49" s="20"/>
      <c r="U49" s="178" t="s">
        <v>54</v>
      </c>
      <c r="V49" s="179"/>
      <c r="W49" s="179"/>
      <c r="X49" s="179"/>
      <c r="Y49" s="179"/>
      <c r="Z49" s="179"/>
      <c r="AA49" s="179"/>
      <c r="AB49" s="156">
        <v>44738</v>
      </c>
      <c r="AC49" s="156"/>
      <c r="AD49" s="156"/>
      <c r="AE49" s="156"/>
      <c r="AF49" s="156"/>
      <c r="AG49" s="156"/>
      <c r="AH49" s="159"/>
      <c r="AI49" s="27"/>
      <c r="AJ49" s="27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</row>
    <row r="50" spans="2:65" ht="18.75" customHeight="1">
      <c r="B50" s="326"/>
      <c r="C50" s="256"/>
      <c r="D50" s="74">
        <f t="shared" si="6"/>
        <v>37</v>
      </c>
      <c r="E50" s="57" t="s">
        <v>98</v>
      </c>
      <c r="F50" s="63">
        <f t="shared" si="2"/>
        <v>38</v>
      </c>
      <c r="G50" s="258">
        <v>45174</v>
      </c>
      <c r="H50" s="259"/>
      <c r="I50" s="259"/>
      <c r="J50" s="260"/>
      <c r="K50" s="58">
        <f t="shared" si="7"/>
        <v>87</v>
      </c>
      <c r="L50" s="57" t="s">
        <v>98</v>
      </c>
      <c r="M50" s="63">
        <f t="shared" si="3"/>
        <v>88</v>
      </c>
      <c r="N50" s="263">
        <v>45209</v>
      </c>
      <c r="O50" s="263"/>
      <c r="P50" s="263"/>
      <c r="Q50" s="263"/>
      <c r="R50" s="264"/>
      <c r="S50" s="20"/>
      <c r="U50" s="176" t="s">
        <v>55</v>
      </c>
      <c r="V50" s="177"/>
      <c r="W50" s="177"/>
      <c r="X50" s="177"/>
      <c r="Y50" s="177"/>
      <c r="Z50" s="177"/>
      <c r="AA50" s="177"/>
      <c r="AB50" s="155">
        <v>44767</v>
      </c>
      <c r="AC50" s="155"/>
      <c r="AD50" s="155"/>
      <c r="AE50" s="155"/>
      <c r="AF50" s="155"/>
      <c r="AG50" s="155"/>
      <c r="AH50" s="158"/>
      <c r="AI50" s="27"/>
      <c r="AJ50" s="27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</row>
    <row r="51" spans="2:65" ht="18.75" customHeight="1">
      <c r="B51" s="326"/>
      <c r="C51" s="256"/>
      <c r="D51" s="76">
        <f t="shared" si="6"/>
        <v>39</v>
      </c>
      <c r="E51" s="61" t="s">
        <v>98</v>
      </c>
      <c r="F51" s="65">
        <f t="shared" si="2"/>
        <v>40</v>
      </c>
      <c r="G51" s="332">
        <f t="shared" si="5"/>
        <v>45175</v>
      </c>
      <c r="H51" s="333"/>
      <c r="I51" s="333"/>
      <c r="J51" s="334"/>
      <c r="K51" s="64">
        <f t="shared" si="7"/>
        <v>89</v>
      </c>
      <c r="L51" s="61" t="s">
        <v>98</v>
      </c>
      <c r="M51" s="65">
        <f t="shared" si="3"/>
        <v>90</v>
      </c>
      <c r="N51" s="261">
        <f t="shared" si="4"/>
        <v>45210</v>
      </c>
      <c r="O51" s="261"/>
      <c r="P51" s="261"/>
      <c r="Q51" s="261"/>
      <c r="R51" s="262"/>
      <c r="S51" s="20"/>
      <c r="U51" s="178" t="s">
        <v>56</v>
      </c>
      <c r="V51" s="179"/>
      <c r="W51" s="179"/>
      <c r="X51" s="179"/>
      <c r="Y51" s="179"/>
      <c r="Z51" s="179"/>
      <c r="AA51" s="179"/>
      <c r="AB51" s="156">
        <v>44798</v>
      </c>
      <c r="AC51" s="156"/>
      <c r="AD51" s="156"/>
      <c r="AE51" s="156"/>
      <c r="AF51" s="156"/>
      <c r="AG51" s="156"/>
      <c r="AH51" s="159"/>
      <c r="AI51" s="27"/>
      <c r="AJ51" s="27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</row>
    <row r="52" spans="2:65" ht="18.75" customHeight="1">
      <c r="B52" s="326"/>
      <c r="C52" s="256"/>
      <c r="D52" s="74">
        <f t="shared" si="6"/>
        <v>41</v>
      </c>
      <c r="E52" s="57" t="s">
        <v>98</v>
      </c>
      <c r="F52" s="63">
        <f t="shared" si="2"/>
        <v>42</v>
      </c>
      <c r="G52" s="258">
        <f t="shared" si="5"/>
        <v>45176</v>
      </c>
      <c r="H52" s="259"/>
      <c r="I52" s="259"/>
      <c r="J52" s="260"/>
      <c r="K52" s="58">
        <f t="shared" si="7"/>
        <v>91</v>
      </c>
      <c r="L52" s="57" t="s">
        <v>98</v>
      </c>
      <c r="M52" s="63">
        <f t="shared" si="3"/>
        <v>92</v>
      </c>
      <c r="N52" s="263">
        <f t="shared" si="4"/>
        <v>45211</v>
      </c>
      <c r="O52" s="263"/>
      <c r="P52" s="263"/>
      <c r="Q52" s="263"/>
      <c r="R52" s="264"/>
      <c r="S52" s="20"/>
      <c r="T52" s="22"/>
      <c r="U52" s="176" t="s">
        <v>57</v>
      </c>
      <c r="V52" s="177"/>
      <c r="W52" s="177"/>
      <c r="X52" s="177"/>
      <c r="Y52" s="177"/>
      <c r="Z52" s="177"/>
      <c r="AA52" s="177"/>
      <c r="AB52" s="155">
        <v>44826</v>
      </c>
      <c r="AC52" s="155"/>
      <c r="AD52" s="155"/>
      <c r="AE52" s="155"/>
      <c r="AF52" s="155"/>
      <c r="AG52" s="155"/>
      <c r="AH52" s="158"/>
      <c r="AI52" s="27"/>
      <c r="AJ52" s="27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</row>
    <row r="53" spans="2:65" ht="18.75" customHeight="1">
      <c r="B53" s="326"/>
      <c r="C53" s="256"/>
      <c r="D53" s="76">
        <f t="shared" si="6"/>
        <v>43</v>
      </c>
      <c r="E53" s="61" t="s">
        <v>98</v>
      </c>
      <c r="F53" s="65">
        <f t="shared" si="2"/>
        <v>44</v>
      </c>
      <c r="G53" s="332">
        <f t="shared" si="5"/>
        <v>45177</v>
      </c>
      <c r="H53" s="333"/>
      <c r="I53" s="333"/>
      <c r="J53" s="334"/>
      <c r="K53" s="64">
        <f t="shared" si="7"/>
        <v>93</v>
      </c>
      <c r="L53" s="61" t="s">
        <v>98</v>
      </c>
      <c r="M53" s="65">
        <f t="shared" si="3"/>
        <v>94</v>
      </c>
      <c r="N53" s="261">
        <f t="shared" si="4"/>
        <v>45212</v>
      </c>
      <c r="O53" s="261"/>
      <c r="P53" s="261"/>
      <c r="Q53" s="261"/>
      <c r="R53" s="262"/>
      <c r="S53" s="20"/>
      <c r="T53" s="22"/>
      <c r="U53" s="178" t="s">
        <v>58</v>
      </c>
      <c r="V53" s="179"/>
      <c r="W53" s="179"/>
      <c r="X53" s="179"/>
      <c r="Y53" s="179"/>
      <c r="Z53" s="179"/>
      <c r="AA53" s="179"/>
      <c r="AB53" s="156">
        <v>44860</v>
      </c>
      <c r="AC53" s="156"/>
      <c r="AD53" s="156"/>
      <c r="AE53" s="156"/>
      <c r="AF53" s="156"/>
      <c r="AG53" s="156"/>
      <c r="AH53" s="159"/>
      <c r="AI53" s="27"/>
      <c r="AJ53" s="27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</row>
    <row r="54" spans="2:65" ht="18.75" customHeight="1">
      <c r="B54" s="326"/>
      <c r="C54" s="256"/>
      <c r="D54" s="74">
        <f t="shared" si="6"/>
        <v>45</v>
      </c>
      <c r="E54" s="57" t="s">
        <v>98</v>
      </c>
      <c r="F54" s="63">
        <f t="shared" si="2"/>
        <v>46</v>
      </c>
      <c r="G54" s="258">
        <f>+G53+3</f>
        <v>45180</v>
      </c>
      <c r="H54" s="259"/>
      <c r="I54" s="259"/>
      <c r="J54" s="260"/>
      <c r="K54" s="58">
        <f t="shared" si="7"/>
        <v>95</v>
      </c>
      <c r="L54" s="57" t="s">
        <v>98</v>
      </c>
      <c r="M54" s="63">
        <f t="shared" si="3"/>
        <v>96</v>
      </c>
      <c r="N54" s="263">
        <f>+N53+4</f>
        <v>45216</v>
      </c>
      <c r="O54" s="263"/>
      <c r="P54" s="263"/>
      <c r="Q54" s="263"/>
      <c r="R54" s="264"/>
      <c r="S54" s="44"/>
      <c r="T54" s="22"/>
      <c r="U54" s="176" t="s">
        <v>59</v>
      </c>
      <c r="V54" s="177"/>
      <c r="W54" s="177"/>
      <c r="X54" s="177"/>
      <c r="Y54" s="177"/>
      <c r="Z54" s="177"/>
      <c r="AA54" s="177"/>
      <c r="AB54" s="155">
        <v>44889</v>
      </c>
      <c r="AC54" s="155"/>
      <c r="AD54" s="155"/>
      <c r="AE54" s="155"/>
      <c r="AF54" s="155"/>
      <c r="AG54" s="155"/>
      <c r="AH54" s="158"/>
      <c r="AI54" s="27"/>
      <c r="AJ54" s="27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</row>
    <row r="55" spans="2:65" ht="18.75" customHeight="1">
      <c r="B55" s="326"/>
      <c r="C55" s="256"/>
      <c r="D55" s="76">
        <f t="shared" si="6"/>
        <v>47</v>
      </c>
      <c r="E55" s="61" t="s">
        <v>98</v>
      </c>
      <c r="F55" s="65">
        <f t="shared" si="2"/>
        <v>48</v>
      </c>
      <c r="G55" s="332">
        <v>45181</v>
      </c>
      <c r="H55" s="333"/>
      <c r="I55" s="333"/>
      <c r="J55" s="334"/>
      <c r="K55" s="64">
        <f t="shared" si="7"/>
        <v>97</v>
      </c>
      <c r="L55" s="61" t="s">
        <v>98</v>
      </c>
      <c r="M55" s="65">
        <f t="shared" si="3"/>
        <v>98</v>
      </c>
      <c r="N55" s="261">
        <v>45217</v>
      </c>
      <c r="O55" s="261"/>
      <c r="P55" s="261"/>
      <c r="Q55" s="261"/>
      <c r="R55" s="262"/>
      <c r="S55" s="20"/>
      <c r="T55" s="22"/>
      <c r="U55" s="178" t="s">
        <v>60</v>
      </c>
      <c r="V55" s="179"/>
      <c r="W55" s="179"/>
      <c r="X55" s="179"/>
      <c r="Y55" s="179"/>
      <c r="Z55" s="179"/>
      <c r="AA55" s="179"/>
      <c r="AB55" s="156">
        <v>44921</v>
      </c>
      <c r="AC55" s="156"/>
      <c r="AD55" s="156"/>
      <c r="AE55" s="156"/>
      <c r="AF55" s="156"/>
      <c r="AG55" s="156"/>
      <c r="AH55" s="159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</row>
    <row r="56" spans="2:65" ht="18.75" customHeight="1" thickBot="1">
      <c r="B56" s="327"/>
      <c r="C56" s="257"/>
      <c r="D56" s="77">
        <f t="shared" si="6"/>
        <v>49</v>
      </c>
      <c r="E56" s="67" t="s">
        <v>98</v>
      </c>
      <c r="F56" s="68">
        <f t="shared" si="2"/>
        <v>50</v>
      </c>
      <c r="G56" s="249">
        <f t="shared" si="5"/>
        <v>45182</v>
      </c>
      <c r="H56" s="250"/>
      <c r="I56" s="250"/>
      <c r="J56" s="251"/>
      <c r="K56" s="66">
        <f t="shared" si="7"/>
        <v>99</v>
      </c>
      <c r="L56" s="67" t="s">
        <v>98</v>
      </c>
      <c r="M56" s="69" t="s">
        <v>99</v>
      </c>
      <c r="N56" s="419">
        <f t="shared" si="4"/>
        <v>45218</v>
      </c>
      <c r="O56" s="419"/>
      <c r="P56" s="419"/>
      <c r="Q56" s="419"/>
      <c r="R56" s="420"/>
      <c r="S56" s="20"/>
      <c r="T56" s="22"/>
      <c r="U56" s="244" t="s">
        <v>61</v>
      </c>
      <c r="V56" s="245"/>
      <c r="W56" s="245"/>
      <c r="X56" s="245"/>
      <c r="Y56" s="245"/>
      <c r="Z56" s="245"/>
      <c r="AA56" s="245"/>
      <c r="AB56" s="336">
        <v>45317</v>
      </c>
      <c r="AC56" s="336"/>
      <c r="AD56" s="336"/>
      <c r="AE56" s="336"/>
      <c r="AF56" s="336"/>
      <c r="AG56" s="336"/>
      <c r="AH56" s="337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</row>
    <row r="57" spans="2:65" ht="18.75" customHeight="1" thickBot="1">
      <c r="B57" s="254"/>
      <c r="C57" s="254"/>
      <c r="D57" s="254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2"/>
      <c r="U57" s="36"/>
      <c r="V57" s="36"/>
      <c r="W57" s="36"/>
      <c r="X57" s="36"/>
      <c r="Y57" s="36"/>
      <c r="Z57" s="36"/>
      <c r="AA57" s="36"/>
      <c r="AB57" s="70"/>
      <c r="AC57" s="70"/>
      <c r="AD57" s="70"/>
      <c r="AE57" s="70"/>
      <c r="AF57" s="70"/>
      <c r="AG57" s="70"/>
      <c r="AH57" s="70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</row>
    <row r="58" spans="2:65" ht="18.75" customHeight="1" thickBot="1">
      <c r="B58" s="192" t="s">
        <v>69</v>
      </c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3"/>
      <c r="AE58" s="193"/>
      <c r="AF58" s="193"/>
      <c r="AG58" s="193"/>
      <c r="AH58" s="193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</row>
    <row r="59" spans="2:65" ht="18.75" customHeight="1">
      <c r="B59" s="246" t="s">
        <v>62</v>
      </c>
      <c r="C59" s="304"/>
      <c r="D59" s="330" t="s">
        <v>38</v>
      </c>
      <c r="E59" s="330"/>
      <c r="F59" s="330"/>
      <c r="G59" s="252" t="s">
        <v>43</v>
      </c>
      <c r="H59" s="252"/>
      <c r="I59" s="252"/>
      <c r="J59" s="252"/>
      <c r="K59" s="252" t="s">
        <v>43</v>
      </c>
      <c r="L59" s="252"/>
      <c r="M59" s="252"/>
      <c r="N59" s="252"/>
      <c r="O59" s="252"/>
      <c r="P59" s="252" t="s">
        <v>43</v>
      </c>
      <c r="Q59" s="252"/>
      <c r="R59" s="252"/>
      <c r="S59" s="252"/>
      <c r="T59" s="252" t="s">
        <v>43</v>
      </c>
      <c r="U59" s="252"/>
      <c r="V59" s="252"/>
      <c r="W59" s="252"/>
      <c r="X59" s="252" t="s">
        <v>43</v>
      </c>
      <c r="Y59" s="252"/>
      <c r="Z59" s="252"/>
      <c r="AA59" s="252"/>
      <c r="AB59" s="252"/>
      <c r="AC59" s="252"/>
      <c r="AD59" s="252" t="s">
        <v>43</v>
      </c>
      <c r="AE59" s="252"/>
      <c r="AF59" s="252"/>
      <c r="AG59" s="252"/>
      <c r="AH59" s="335"/>
    </row>
    <row r="60" spans="2:65" ht="19.5" customHeight="1">
      <c r="B60" s="247"/>
      <c r="C60" s="305"/>
      <c r="D60" s="331"/>
      <c r="E60" s="331"/>
      <c r="F60" s="331"/>
      <c r="G60" s="253"/>
      <c r="H60" s="253"/>
      <c r="I60" s="253"/>
      <c r="J60" s="253"/>
      <c r="K60" s="308" t="s">
        <v>68</v>
      </c>
      <c r="L60" s="308"/>
      <c r="M60" s="308"/>
      <c r="N60" s="308"/>
      <c r="O60" s="308"/>
      <c r="P60" s="253"/>
      <c r="Q60" s="253"/>
      <c r="R60" s="253"/>
      <c r="S60" s="253"/>
      <c r="T60" s="308" t="s">
        <v>68</v>
      </c>
      <c r="U60" s="308"/>
      <c r="V60" s="308"/>
      <c r="W60" s="308"/>
      <c r="X60" s="253"/>
      <c r="Y60" s="253"/>
      <c r="Z60" s="253"/>
      <c r="AA60" s="253"/>
      <c r="AB60" s="253"/>
      <c r="AC60" s="253"/>
      <c r="AD60" s="253" t="s">
        <v>68</v>
      </c>
      <c r="AE60" s="253"/>
      <c r="AF60" s="253"/>
      <c r="AG60" s="253"/>
      <c r="AH60" s="309"/>
    </row>
    <row r="61" spans="2:65" ht="18.75" customHeight="1">
      <c r="B61" s="247"/>
      <c r="C61" s="305"/>
      <c r="D61" s="331"/>
      <c r="E61" s="331"/>
      <c r="F61" s="331"/>
      <c r="G61" s="253" t="s">
        <v>42</v>
      </c>
      <c r="H61" s="253"/>
      <c r="I61" s="253"/>
      <c r="J61" s="253"/>
      <c r="K61" s="253" t="s">
        <v>44</v>
      </c>
      <c r="L61" s="253"/>
      <c r="M61" s="253"/>
      <c r="N61" s="253"/>
      <c r="O61" s="253"/>
      <c r="P61" s="253" t="s">
        <v>45</v>
      </c>
      <c r="Q61" s="253"/>
      <c r="R61" s="253"/>
      <c r="S61" s="253"/>
      <c r="T61" s="253" t="s">
        <v>46</v>
      </c>
      <c r="U61" s="253"/>
      <c r="V61" s="253"/>
      <c r="W61" s="253"/>
      <c r="X61" s="253" t="s">
        <v>47</v>
      </c>
      <c r="Y61" s="253"/>
      <c r="Z61" s="253"/>
      <c r="AA61" s="253"/>
      <c r="AB61" s="253"/>
      <c r="AC61" s="253"/>
      <c r="AD61" s="253" t="s">
        <v>48</v>
      </c>
      <c r="AE61" s="253"/>
      <c r="AF61" s="253"/>
      <c r="AG61" s="253"/>
      <c r="AH61" s="309"/>
    </row>
    <row r="62" spans="2:65" ht="18.75" customHeight="1">
      <c r="B62" s="247"/>
      <c r="C62" s="305"/>
      <c r="D62" s="179">
        <v>1</v>
      </c>
      <c r="E62" s="179"/>
      <c r="F62" s="179"/>
      <c r="G62" s="156">
        <v>44992</v>
      </c>
      <c r="H62" s="156"/>
      <c r="I62" s="156"/>
      <c r="J62" s="156"/>
      <c r="K62" s="156">
        <v>45055</v>
      </c>
      <c r="L62" s="156"/>
      <c r="M62" s="156"/>
      <c r="N62" s="156"/>
      <c r="O62" s="156"/>
      <c r="P62" s="156">
        <v>45114</v>
      </c>
      <c r="Q62" s="156"/>
      <c r="R62" s="156"/>
      <c r="S62" s="156"/>
      <c r="T62" s="156">
        <v>45176</v>
      </c>
      <c r="U62" s="156"/>
      <c r="V62" s="156"/>
      <c r="W62" s="156"/>
      <c r="X62" s="156">
        <v>45238</v>
      </c>
      <c r="Y62" s="156"/>
      <c r="Z62" s="156"/>
      <c r="AA62" s="156"/>
      <c r="AB62" s="156"/>
      <c r="AC62" s="156"/>
      <c r="AD62" s="338">
        <v>45301</v>
      </c>
      <c r="AE62" s="338"/>
      <c r="AF62" s="338"/>
      <c r="AG62" s="338"/>
      <c r="AH62" s="339"/>
    </row>
    <row r="63" spans="2:65" ht="18.75" customHeight="1">
      <c r="B63" s="247"/>
      <c r="C63" s="305"/>
      <c r="D63" s="177">
        <v>2</v>
      </c>
      <c r="E63" s="177"/>
      <c r="F63" s="177"/>
      <c r="G63" s="155">
        <f>+G62+1</f>
        <v>44993</v>
      </c>
      <c r="H63" s="155"/>
      <c r="I63" s="155"/>
      <c r="J63" s="155"/>
      <c r="K63" s="155">
        <f>+K62+1</f>
        <v>45056</v>
      </c>
      <c r="L63" s="155"/>
      <c r="M63" s="155"/>
      <c r="N63" s="155"/>
      <c r="O63" s="155"/>
      <c r="P63" s="155">
        <v>45117</v>
      </c>
      <c r="Q63" s="155"/>
      <c r="R63" s="155"/>
      <c r="S63" s="155"/>
      <c r="T63" s="155">
        <f>+T62+1</f>
        <v>45177</v>
      </c>
      <c r="U63" s="155"/>
      <c r="V63" s="155"/>
      <c r="W63" s="155"/>
      <c r="X63" s="155">
        <f>+X62+1</f>
        <v>45239</v>
      </c>
      <c r="Y63" s="155"/>
      <c r="Z63" s="155"/>
      <c r="AA63" s="155"/>
      <c r="AB63" s="155"/>
      <c r="AC63" s="155"/>
      <c r="AD63" s="97">
        <f>+AD62+1</f>
        <v>45302</v>
      </c>
      <c r="AE63" s="97"/>
      <c r="AF63" s="97"/>
      <c r="AG63" s="97"/>
      <c r="AH63" s="98"/>
    </row>
    <row r="64" spans="2:65" ht="18.75" customHeight="1">
      <c r="B64" s="247"/>
      <c r="C64" s="305"/>
      <c r="D64" s="179">
        <v>3</v>
      </c>
      <c r="E64" s="179"/>
      <c r="F64" s="179"/>
      <c r="G64" s="156">
        <f t="shared" ref="G64:G70" si="8">+G63+1</f>
        <v>44994</v>
      </c>
      <c r="H64" s="156"/>
      <c r="I64" s="156"/>
      <c r="J64" s="156"/>
      <c r="K64" s="156">
        <f>+K63+1</f>
        <v>45057</v>
      </c>
      <c r="L64" s="156"/>
      <c r="M64" s="156"/>
      <c r="N64" s="156"/>
      <c r="O64" s="156"/>
      <c r="P64" s="156">
        <f>+P63+1</f>
        <v>45118</v>
      </c>
      <c r="Q64" s="156"/>
      <c r="R64" s="156"/>
      <c r="S64" s="156"/>
      <c r="T64" s="156">
        <f>+T63+3</f>
        <v>45180</v>
      </c>
      <c r="U64" s="156"/>
      <c r="V64" s="156"/>
      <c r="W64" s="156"/>
      <c r="X64" s="156">
        <f>+X63+1</f>
        <v>45240</v>
      </c>
      <c r="Y64" s="156"/>
      <c r="Z64" s="156"/>
      <c r="AA64" s="156"/>
      <c r="AB64" s="156"/>
      <c r="AC64" s="156"/>
      <c r="AD64" s="338">
        <f>+AD63+1</f>
        <v>45303</v>
      </c>
      <c r="AE64" s="338"/>
      <c r="AF64" s="338"/>
      <c r="AG64" s="338"/>
      <c r="AH64" s="339"/>
    </row>
    <row r="65" spans="2:65" ht="18.75" customHeight="1">
      <c r="B65" s="247"/>
      <c r="C65" s="305"/>
      <c r="D65" s="177">
        <v>4</v>
      </c>
      <c r="E65" s="177"/>
      <c r="F65" s="177"/>
      <c r="G65" s="155">
        <f t="shared" si="8"/>
        <v>44995</v>
      </c>
      <c r="H65" s="155"/>
      <c r="I65" s="155"/>
      <c r="J65" s="155"/>
      <c r="K65" s="155">
        <f t="shared" ref="K65:K70" si="9">+K64+1</f>
        <v>45058</v>
      </c>
      <c r="L65" s="155"/>
      <c r="M65" s="155"/>
      <c r="N65" s="155"/>
      <c r="O65" s="155"/>
      <c r="P65" s="155">
        <f>+P64+1</f>
        <v>45119</v>
      </c>
      <c r="Q65" s="155"/>
      <c r="R65" s="155"/>
      <c r="S65" s="155"/>
      <c r="T65" s="155">
        <v>45181</v>
      </c>
      <c r="U65" s="155"/>
      <c r="V65" s="155"/>
      <c r="W65" s="155"/>
      <c r="X65" s="155">
        <v>45244</v>
      </c>
      <c r="Y65" s="155"/>
      <c r="Z65" s="155"/>
      <c r="AA65" s="155"/>
      <c r="AB65" s="155"/>
      <c r="AC65" s="155"/>
      <c r="AD65" s="97">
        <v>45306</v>
      </c>
      <c r="AE65" s="97"/>
      <c r="AF65" s="97"/>
      <c r="AG65" s="97"/>
      <c r="AH65" s="98"/>
    </row>
    <row r="66" spans="2:65" ht="18.75" customHeight="1">
      <c r="B66" s="247"/>
      <c r="C66" s="305"/>
      <c r="D66" s="179">
        <v>5</v>
      </c>
      <c r="E66" s="179"/>
      <c r="F66" s="179"/>
      <c r="G66" s="156">
        <v>44998</v>
      </c>
      <c r="H66" s="156"/>
      <c r="I66" s="156"/>
      <c r="J66" s="156"/>
      <c r="K66" s="156">
        <v>45061</v>
      </c>
      <c r="L66" s="156"/>
      <c r="M66" s="156"/>
      <c r="N66" s="156"/>
      <c r="O66" s="156"/>
      <c r="P66" s="156">
        <f>+P65+1</f>
        <v>45120</v>
      </c>
      <c r="Q66" s="156"/>
      <c r="R66" s="156"/>
      <c r="S66" s="156"/>
      <c r="T66" s="156">
        <f>+T65+1</f>
        <v>45182</v>
      </c>
      <c r="U66" s="156"/>
      <c r="V66" s="156"/>
      <c r="W66" s="156"/>
      <c r="X66" s="156">
        <f>+X65+1</f>
        <v>45245</v>
      </c>
      <c r="Y66" s="156"/>
      <c r="Z66" s="156"/>
      <c r="AA66" s="156"/>
      <c r="AB66" s="156"/>
      <c r="AC66" s="156"/>
      <c r="AD66" s="340">
        <f>+AD65+1</f>
        <v>45307</v>
      </c>
      <c r="AE66" s="341"/>
      <c r="AF66" s="341"/>
      <c r="AG66" s="341"/>
      <c r="AH66" s="342"/>
    </row>
    <row r="67" spans="2:65" ht="18.75" customHeight="1">
      <c r="B67" s="247"/>
      <c r="C67" s="305"/>
      <c r="D67" s="177">
        <v>6</v>
      </c>
      <c r="E67" s="177"/>
      <c r="F67" s="177"/>
      <c r="G67" s="155">
        <f t="shared" si="8"/>
        <v>44999</v>
      </c>
      <c r="H67" s="155"/>
      <c r="I67" s="155"/>
      <c r="J67" s="155"/>
      <c r="K67" s="155">
        <f>+K66+1</f>
        <v>45062</v>
      </c>
      <c r="L67" s="155"/>
      <c r="M67" s="155"/>
      <c r="N67" s="155"/>
      <c r="O67" s="155"/>
      <c r="P67" s="155">
        <f>+P66+1</f>
        <v>45121</v>
      </c>
      <c r="Q67" s="155"/>
      <c r="R67" s="155"/>
      <c r="S67" s="155"/>
      <c r="T67" s="155">
        <f>+T66+1</f>
        <v>45183</v>
      </c>
      <c r="U67" s="155"/>
      <c r="V67" s="155"/>
      <c r="W67" s="155"/>
      <c r="X67" s="155">
        <f>+X66+1</f>
        <v>45246</v>
      </c>
      <c r="Y67" s="155"/>
      <c r="Z67" s="155"/>
      <c r="AA67" s="155"/>
      <c r="AB67" s="155"/>
      <c r="AC67" s="155"/>
      <c r="AD67" s="97">
        <f>+AD66+1</f>
        <v>45308</v>
      </c>
      <c r="AE67" s="97"/>
      <c r="AF67" s="97"/>
      <c r="AG67" s="97"/>
      <c r="AH67" s="98"/>
    </row>
    <row r="68" spans="2:65" ht="18.75" customHeight="1">
      <c r="B68" s="247"/>
      <c r="C68" s="305"/>
      <c r="D68" s="179">
        <v>7</v>
      </c>
      <c r="E68" s="179"/>
      <c r="F68" s="179"/>
      <c r="G68" s="156">
        <f>+G67+1</f>
        <v>45000</v>
      </c>
      <c r="H68" s="156"/>
      <c r="I68" s="156"/>
      <c r="J68" s="156"/>
      <c r="K68" s="156">
        <f t="shared" si="9"/>
        <v>45063</v>
      </c>
      <c r="L68" s="156"/>
      <c r="M68" s="156"/>
      <c r="N68" s="156"/>
      <c r="O68" s="156"/>
      <c r="P68" s="156">
        <v>45124</v>
      </c>
      <c r="Q68" s="156"/>
      <c r="R68" s="156"/>
      <c r="S68" s="156"/>
      <c r="T68" s="156">
        <f>+T67+1</f>
        <v>45184</v>
      </c>
      <c r="U68" s="156"/>
      <c r="V68" s="156"/>
      <c r="W68" s="156"/>
      <c r="X68" s="156">
        <f>+X67+1</f>
        <v>45247</v>
      </c>
      <c r="Y68" s="156"/>
      <c r="Z68" s="156"/>
      <c r="AA68" s="156"/>
      <c r="AB68" s="156"/>
      <c r="AC68" s="156"/>
      <c r="AD68" s="338">
        <f>+AD67+1</f>
        <v>45309</v>
      </c>
      <c r="AE68" s="338"/>
      <c r="AF68" s="338"/>
      <c r="AG68" s="338"/>
      <c r="AH68" s="339"/>
    </row>
    <row r="69" spans="2:65" ht="18.75" customHeight="1">
      <c r="B69" s="247"/>
      <c r="C69" s="305"/>
      <c r="D69" s="177">
        <v>8</v>
      </c>
      <c r="E69" s="177"/>
      <c r="F69" s="177"/>
      <c r="G69" s="155">
        <f t="shared" si="8"/>
        <v>45001</v>
      </c>
      <c r="H69" s="155"/>
      <c r="I69" s="155"/>
      <c r="J69" s="155"/>
      <c r="K69" s="155">
        <f>+K68+1</f>
        <v>45064</v>
      </c>
      <c r="L69" s="155"/>
      <c r="M69" s="155"/>
      <c r="N69" s="155"/>
      <c r="O69" s="155"/>
      <c r="P69" s="155">
        <f>+P68+1</f>
        <v>45125</v>
      </c>
      <c r="Q69" s="155"/>
      <c r="R69" s="155"/>
      <c r="S69" s="155"/>
      <c r="T69" s="155">
        <f>+T68+3</f>
        <v>45187</v>
      </c>
      <c r="U69" s="155"/>
      <c r="V69" s="155"/>
      <c r="W69" s="155"/>
      <c r="X69" s="155">
        <v>45250</v>
      </c>
      <c r="Y69" s="155"/>
      <c r="Z69" s="155"/>
      <c r="AA69" s="155"/>
      <c r="AB69" s="155"/>
      <c r="AC69" s="155"/>
      <c r="AD69" s="97">
        <f>+AD68+1</f>
        <v>45310</v>
      </c>
      <c r="AE69" s="97"/>
      <c r="AF69" s="97"/>
      <c r="AG69" s="97"/>
      <c r="AH69" s="98"/>
    </row>
    <row r="70" spans="2:65" ht="18.75" customHeight="1">
      <c r="B70" s="247"/>
      <c r="C70" s="305"/>
      <c r="D70" s="179">
        <v>9</v>
      </c>
      <c r="E70" s="179"/>
      <c r="F70" s="179"/>
      <c r="G70" s="156">
        <f t="shared" si="8"/>
        <v>45002</v>
      </c>
      <c r="H70" s="156"/>
      <c r="I70" s="156"/>
      <c r="J70" s="156"/>
      <c r="K70" s="156">
        <f t="shared" si="9"/>
        <v>45065</v>
      </c>
      <c r="L70" s="156"/>
      <c r="M70" s="156"/>
      <c r="N70" s="156"/>
      <c r="O70" s="156"/>
      <c r="P70" s="156">
        <v>45126</v>
      </c>
      <c r="Q70" s="156"/>
      <c r="R70" s="156"/>
      <c r="S70" s="156"/>
      <c r="T70" s="156">
        <v>45188</v>
      </c>
      <c r="U70" s="156"/>
      <c r="V70" s="156"/>
      <c r="W70" s="156"/>
      <c r="X70" s="156">
        <f>+X69+1</f>
        <v>45251</v>
      </c>
      <c r="Y70" s="156"/>
      <c r="Z70" s="156"/>
      <c r="AA70" s="156"/>
      <c r="AB70" s="156"/>
      <c r="AC70" s="156"/>
      <c r="AD70" s="338">
        <v>45313</v>
      </c>
      <c r="AE70" s="338"/>
      <c r="AF70" s="338"/>
      <c r="AG70" s="338"/>
      <c r="AH70" s="339"/>
    </row>
    <row r="71" spans="2:65" ht="18.75" customHeight="1" thickBot="1">
      <c r="B71" s="248"/>
      <c r="C71" s="306"/>
      <c r="D71" s="245">
        <v>0</v>
      </c>
      <c r="E71" s="245"/>
      <c r="F71" s="245"/>
      <c r="G71" s="321">
        <v>45006</v>
      </c>
      <c r="H71" s="321"/>
      <c r="I71" s="321"/>
      <c r="J71" s="321"/>
      <c r="K71" s="321">
        <v>45069</v>
      </c>
      <c r="L71" s="321"/>
      <c r="M71" s="321"/>
      <c r="N71" s="321"/>
      <c r="O71" s="321"/>
      <c r="P71" s="321">
        <f>+P70+2</f>
        <v>45128</v>
      </c>
      <c r="Q71" s="321"/>
      <c r="R71" s="321"/>
      <c r="S71" s="321"/>
      <c r="T71" s="321">
        <f>+T70+1</f>
        <v>45189</v>
      </c>
      <c r="U71" s="321"/>
      <c r="V71" s="321"/>
      <c r="W71" s="321"/>
      <c r="X71" s="321">
        <f>+X70+1</f>
        <v>45252</v>
      </c>
      <c r="Y71" s="321"/>
      <c r="Z71" s="321"/>
      <c r="AA71" s="321"/>
      <c r="AB71" s="321"/>
      <c r="AC71" s="321"/>
      <c r="AD71" s="318">
        <f>+AD70+1</f>
        <v>45314</v>
      </c>
      <c r="AE71" s="318"/>
      <c r="AF71" s="318"/>
      <c r="AG71" s="318"/>
      <c r="AH71" s="319"/>
      <c r="BA71" s="6"/>
      <c r="BB71" s="6"/>
      <c r="BC71" s="6"/>
      <c r="BD71" s="9"/>
      <c r="BE71" s="9"/>
      <c r="BF71" s="9"/>
      <c r="BG71" s="9"/>
      <c r="BH71" s="9"/>
      <c r="BI71" s="9"/>
      <c r="BJ71" s="9"/>
      <c r="BK71" s="9"/>
      <c r="BL71" s="9"/>
    </row>
    <row r="72" spans="2:65">
      <c r="B72" s="46" t="s">
        <v>70</v>
      </c>
    </row>
    <row r="73" spans="2:65" ht="16.5" customHeight="1">
      <c r="B73" s="307" t="s">
        <v>139</v>
      </c>
      <c r="C73" s="307"/>
      <c r="D73" s="307"/>
      <c r="E73" s="307"/>
      <c r="F73" s="307"/>
      <c r="G73" s="307"/>
      <c r="H73" s="307"/>
      <c r="I73" s="307"/>
      <c r="J73" s="307"/>
      <c r="K73" s="307"/>
      <c r="L73" s="307"/>
      <c r="M73" s="307"/>
      <c r="N73" s="307"/>
      <c r="O73" s="307"/>
      <c r="P73" s="307"/>
      <c r="Q73" s="307"/>
      <c r="R73" s="307"/>
      <c r="S73" s="307"/>
      <c r="T73" s="307"/>
      <c r="U73" s="307"/>
      <c r="V73" s="307"/>
      <c r="W73" s="307"/>
      <c r="X73" s="307"/>
      <c r="Y73" s="307"/>
      <c r="Z73" s="307"/>
      <c r="AA73" s="307"/>
      <c r="AB73" s="307"/>
      <c r="AC73" s="307"/>
      <c r="AD73" s="307"/>
      <c r="AE73" s="307"/>
      <c r="AF73" s="307"/>
      <c r="AG73" s="307"/>
      <c r="AH73" s="307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</row>
    <row r="74" spans="2:65" ht="24" customHeight="1">
      <c r="B74" s="307"/>
      <c r="C74" s="307"/>
      <c r="D74" s="307"/>
      <c r="E74" s="307"/>
      <c r="F74" s="307"/>
      <c r="G74" s="307"/>
      <c r="H74" s="307"/>
      <c r="I74" s="307"/>
      <c r="J74" s="307"/>
      <c r="K74" s="307"/>
      <c r="L74" s="307"/>
      <c r="M74" s="307"/>
      <c r="N74" s="307"/>
      <c r="O74" s="307"/>
      <c r="P74" s="307"/>
      <c r="Q74" s="307"/>
      <c r="R74" s="307"/>
      <c r="S74" s="307"/>
      <c r="T74" s="307"/>
      <c r="U74" s="307"/>
      <c r="V74" s="307"/>
      <c r="W74" s="307"/>
      <c r="X74" s="307"/>
      <c r="Y74" s="307"/>
      <c r="Z74" s="307"/>
      <c r="AA74" s="307"/>
      <c r="AB74" s="307"/>
      <c r="AC74" s="307"/>
      <c r="AD74" s="307"/>
      <c r="AE74" s="307"/>
      <c r="AF74" s="307"/>
      <c r="AG74" s="307"/>
      <c r="AH74" s="307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</row>
    <row r="75" spans="2:65" ht="18" customHeight="1">
      <c r="B75" s="307" t="s">
        <v>140</v>
      </c>
      <c r="C75" s="307"/>
      <c r="D75" s="307"/>
      <c r="E75" s="307"/>
      <c r="F75" s="307"/>
      <c r="G75" s="307"/>
      <c r="H75" s="307"/>
      <c r="I75" s="307"/>
      <c r="J75" s="307"/>
      <c r="K75" s="307"/>
      <c r="L75" s="307"/>
      <c r="M75" s="307"/>
      <c r="N75" s="307"/>
      <c r="O75" s="307"/>
      <c r="P75" s="307"/>
      <c r="Q75" s="307"/>
      <c r="R75" s="307"/>
      <c r="S75" s="307"/>
      <c r="T75" s="307"/>
      <c r="U75" s="307"/>
      <c r="V75" s="307"/>
      <c r="W75" s="307"/>
      <c r="X75" s="307"/>
      <c r="Y75" s="307"/>
      <c r="Z75" s="307"/>
      <c r="AA75" s="307"/>
      <c r="AB75" s="307"/>
      <c r="AC75" s="307"/>
      <c r="AD75" s="307"/>
      <c r="AE75" s="307"/>
      <c r="AF75" s="307"/>
      <c r="AG75" s="307"/>
      <c r="AH75" s="307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</row>
    <row r="76" spans="2:65" ht="18.75" customHeight="1">
      <c r="B76" s="307"/>
      <c r="C76" s="307"/>
      <c r="D76" s="307"/>
      <c r="E76" s="307"/>
      <c r="F76" s="307"/>
      <c r="G76" s="307"/>
      <c r="H76" s="307"/>
      <c r="I76" s="307"/>
      <c r="J76" s="307"/>
      <c r="K76" s="307"/>
      <c r="L76" s="307"/>
      <c r="M76" s="307"/>
      <c r="N76" s="307"/>
      <c r="O76" s="307"/>
      <c r="P76" s="307"/>
      <c r="Q76" s="307"/>
      <c r="R76" s="307"/>
      <c r="S76" s="307"/>
      <c r="T76" s="307"/>
      <c r="U76" s="307"/>
      <c r="V76" s="307"/>
      <c r="W76" s="307"/>
      <c r="X76" s="307"/>
      <c r="Y76" s="307"/>
      <c r="Z76" s="307"/>
      <c r="AA76" s="307"/>
      <c r="AB76" s="307"/>
      <c r="AC76" s="307"/>
      <c r="AD76" s="307"/>
      <c r="AE76" s="307"/>
      <c r="AF76" s="307"/>
      <c r="AG76" s="307"/>
      <c r="AH76" s="307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</row>
    <row r="77" spans="2:65" ht="16.5" customHeight="1" thickBot="1"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</row>
    <row r="78" spans="2:65" ht="16.5" customHeight="1">
      <c r="B78" s="126" t="s">
        <v>73</v>
      </c>
      <c r="C78" s="127"/>
      <c r="D78" s="127"/>
      <c r="E78" s="127"/>
      <c r="F78" s="127"/>
      <c r="G78" s="127"/>
      <c r="H78" s="127"/>
      <c r="I78" s="127"/>
      <c r="J78" s="128"/>
      <c r="K78" s="16"/>
      <c r="L78" s="126" t="s">
        <v>153</v>
      </c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8"/>
      <c r="AB78" s="16"/>
      <c r="AC78" s="126" t="s">
        <v>158</v>
      </c>
      <c r="AD78" s="127"/>
      <c r="AE78" s="127"/>
      <c r="AF78" s="127"/>
      <c r="AG78" s="127"/>
      <c r="AH78" s="128"/>
      <c r="AI78" s="49"/>
      <c r="AK78" s="507"/>
      <c r="AL78" s="507"/>
      <c r="AM78" s="507"/>
      <c r="AN78" s="507"/>
      <c r="AO78" s="507"/>
      <c r="AP78" s="507"/>
      <c r="AQ78" s="507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</row>
    <row r="79" spans="2:65" ht="21.75" customHeight="1" thickBot="1">
      <c r="B79" s="129"/>
      <c r="C79" s="130"/>
      <c r="D79" s="130"/>
      <c r="E79" s="130"/>
      <c r="F79" s="130"/>
      <c r="G79" s="130"/>
      <c r="H79" s="130"/>
      <c r="I79" s="130"/>
      <c r="J79" s="131"/>
      <c r="K79" s="16"/>
      <c r="L79" s="129" t="s">
        <v>156</v>
      </c>
      <c r="M79" s="130"/>
      <c r="N79" s="130"/>
      <c r="O79" s="130"/>
      <c r="P79" s="130"/>
      <c r="Q79" s="130"/>
      <c r="R79" s="130"/>
      <c r="S79" s="130" t="s">
        <v>157</v>
      </c>
      <c r="T79" s="130"/>
      <c r="U79" s="130"/>
      <c r="V79" s="130"/>
      <c r="W79" s="130"/>
      <c r="X79" s="130"/>
      <c r="Y79" s="130"/>
      <c r="Z79" s="130"/>
      <c r="AA79" s="131"/>
      <c r="AB79" s="16"/>
      <c r="AC79" s="129"/>
      <c r="AD79" s="130"/>
      <c r="AE79" s="130"/>
      <c r="AF79" s="130"/>
      <c r="AG79" s="130"/>
      <c r="AH79" s="131"/>
      <c r="AI79" s="49"/>
      <c r="AK79" s="507"/>
      <c r="AL79" s="507"/>
      <c r="AM79" s="507"/>
      <c r="AN79" s="507"/>
      <c r="AO79" s="507"/>
      <c r="AP79" s="507"/>
      <c r="AQ79" s="507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</row>
    <row r="80" spans="2:65" ht="16.5" customHeight="1" thickBot="1">
      <c r="B80" s="494" t="s">
        <v>38</v>
      </c>
      <c r="C80" s="294"/>
      <c r="D80" s="227" t="s">
        <v>13</v>
      </c>
      <c r="E80" s="452"/>
      <c r="F80" s="452"/>
      <c r="G80" s="452"/>
      <c r="H80" s="452"/>
      <c r="I80" s="452"/>
      <c r="J80" s="228"/>
      <c r="K80" s="16"/>
      <c r="L80" s="173" t="s">
        <v>38</v>
      </c>
      <c r="M80" s="163"/>
      <c r="N80" s="163" t="s">
        <v>155</v>
      </c>
      <c r="O80" s="163"/>
      <c r="P80" s="83" t="s">
        <v>38</v>
      </c>
      <c r="Q80" s="163" t="s">
        <v>155</v>
      </c>
      <c r="R80" s="163"/>
      <c r="S80" s="83" t="s">
        <v>38</v>
      </c>
      <c r="T80" s="151" t="s">
        <v>155</v>
      </c>
      <c r="U80" s="152"/>
      <c r="V80" s="153"/>
      <c r="W80" s="83" t="s">
        <v>38</v>
      </c>
      <c r="X80" s="151" t="s">
        <v>155</v>
      </c>
      <c r="Y80" s="152"/>
      <c r="Z80" s="152"/>
      <c r="AA80" s="160"/>
      <c r="AB80" s="16"/>
      <c r="AC80" s="132" t="s">
        <v>154</v>
      </c>
      <c r="AD80" s="133"/>
      <c r="AE80" s="133"/>
      <c r="AF80" s="133"/>
      <c r="AG80" s="133"/>
      <c r="AH80" s="134"/>
      <c r="AI80" s="73"/>
      <c r="AK80" s="508"/>
      <c r="AL80" s="508"/>
      <c r="AM80" s="508"/>
      <c r="AN80" s="508"/>
      <c r="AO80" s="508"/>
      <c r="AP80" s="508"/>
      <c r="AQ80" s="50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</row>
    <row r="81" spans="2:65" ht="18.75" customHeight="1">
      <c r="B81" s="174" t="s">
        <v>105</v>
      </c>
      <c r="C81" s="175"/>
      <c r="D81" s="154">
        <v>44977</v>
      </c>
      <c r="E81" s="154"/>
      <c r="F81" s="154"/>
      <c r="G81" s="154"/>
      <c r="H81" s="154"/>
      <c r="I81" s="154"/>
      <c r="J81" s="157"/>
      <c r="K81" s="16"/>
      <c r="L81" s="174">
        <v>1</v>
      </c>
      <c r="M81" s="175"/>
      <c r="N81" s="154">
        <v>45055</v>
      </c>
      <c r="O81" s="154"/>
      <c r="P81" s="79">
        <v>6</v>
      </c>
      <c r="Q81" s="154">
        <v>45062</v>
      </c>
      <c r="R81" s="154"/>
      <c r="S81" s="79">
        <v>1</v>
      </c>
      <c r="T81" s="154">
        <v>45176</v>
      </c>
      <c r="U81" s="154"/>
      <c r="V81" s="154"/>
      <c r="W81" s="79">
        <v>6</v>
      </c>
      <c r="X81" s="154">
        <f>+T85+1</f>
        <v>45183</v>
      </c>
      <c r="Y81" s="154"/>
      <c r="Z81" s="154"/>
      <c r="AA81" s="157"/>
      <c r="AB81" s="16"/>
      <c r="AC81" s="135"/>
      <c r="AD81" s="136"/>
      <c r="AE81" s="136"/>
      <c r="AF81" s="136"/>
      <c r="AG81" s="136"/>
      <c r="AH81" s="137"/>
      <c r="AI81" s="73"/>
      <c r="AK81" s="189"/>
      <c r="AL81" s="189"/>
      <c r="AM81" s="483"/>
      <c r="AN81" s="483"/>
      <c r="AO81" s="483"/>
      <c r="AP81" s="483"/>
      <c r="AQ81" s="483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</row>
    <row r="82" spans="2:65" ht="18.75" customHeight="1">
      <c r="B82" s="176" t="s">
        <v>106</v>
      </c>
      <c r="C82" s="177"/>
      <c r="D82" s="155">
        <f>+D81+1</f>
        <v>44978</v>
      </c>
      <c r="E82" s="155"/>
      <c r="F82" s="155"/>
      <c r="G82" s="155"/>
      <c r="H82" s="155"/>
      <c r="I82" s="155"/>
      <c r="J82" s="158"/>
      <c r="K82" s="16"/>
      <c r="L82" s="176">
        <v>2</v>
      </c>
      <c r="M82" s="177"/>
      <c r="N82" s="155">
        <f>+N81+1</f>
        <v>45056</v>
      </c>
      <c r="O82" s="155"/>
      <c r="P82" s="81">
        <v>7</v>
      </c>
      <c r="Q82" s="155">
        <f>+Q81+1</f>
        <v>45063</v>
      </c>
      <c r="R82" s="155"/>
      <c r="S82" s="81">
        <v>2</v>
      </c>
      <c r="T82" s="155">
        <f>+T81+1</f>
        <v>45177</v>
      </c>
      <c r="U82" s="155"/>
      <c r="V82" s="155"/>
      <c r="W82" s="81">
        <v>7</v>
      </c>
      <c r="X82" s="155">
        <f>+X81+1</f>
        <v>45184</v>
      </c>
      <c r="Y82" s="155"/>
      <c r="Z82" s="155"/>
      <c r="AA82" s="158"/>
      <c r="AB82" s="20"/>
      <c r="AC82" s="135"/>
      <c r="AD82" s="136"/>
      <c r="AE82" s="136"/>
      <c r="AF82" s="136"/>
      <c r="AG82" s="136"/>
      <c r="AH82" s="137"/>
      <c r="AK82" s="189"/>
      <c r="AL82" s="189"/>
      <c r="AM82" s="483"/>
      <c r="AN82" s="483"/>
      <c r="AO82" s="483"/>
      <c r="AP82" s="483"/>
      <c r="AQ82" s="483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</row>
    <row r="83" spans="2:65" ht="18.75" customHeight="1" thickBot="1">
      <c r="B83" s="178" t="s">
        <v>107</v>
      </c>
      <c r="C83" s="179"/>
      <c r="D83" s="156">
        <f>+D82+1</f>
        <v>44979</v>
      </c>
      <c r="E83" s="156"/>
      <c r="F83" s="156"/>
      <c r="G83" s="156"/>
      <c r="H83" s="156"/>
      <c r="I83" s="156"/>
      <c r="J83" s="159"/>
      <c r="K83" s="16"/>
      <c r="L83" s="178">
        <v>3</v>
      </c>
      <c r="M83" s="179"/>
      <c r="N83" s="156">
        <f>+N82+1</f>
        <v>45057</v>
      </c>
      <c r="O83" s="156"/>
      <c r="P83" s="80">
        <v>8</v>
      </c>
      <c r="Q83" s="156">
        <f>+Q82+1</f>
        <v>45064</v>
      </c>
      <c r="R83" s="156"/>
      <c r="S83" s="80">
        <v>3</v>
      </c>
      <c r="T83" s="156">
        <v>45180</v>
      </c>
      <c r="U83" s="156"/>
      <c r="V83" s="156"/>
      <c r="W83" s="80">
        <v>8</v>
      </c>
      <c r="X83" s="156">
        <v>45187</v>
      </c>
      <c r="Y83" s="156"/>
      <c r="Z83" s="156"/>
      <c r="AA83" s="159"/>
      <c r="AB83" s="20"/>
      <c r="AC83" s="138"/>
      <c r="AD83" s="139"/>
      <c r="AE83" s="139"/>
      <c r="AF83" s="139"/>
      <c r="AG83" s="139"/>
      <c r="AH83" s="140"/>
      <c r="AK83" s="189"/>
      <c r="AL83" s="189"/>
      <c r="AM83" s="483"/>
      <c r="AN83" s="483"/>
      <c r="AO83" s="483"/>
      <c r="AP83" s="483"/>
      <c r="AQ83" s="483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</row>
    <row r="84" spans="2:65" ht="18.75" customHeight="1">
      <c r="B84" s="176" t="s">
        <v>108</v>
      </c>
      <c r="C84" s="177"/>
      <c r="D84" s="155">
        <f>+D83+1</f>
        <v>44980</v>
      </c>
      <c r="E84" s="155"/>
      <c r="F84" s="155"/>
      <c r="G84" s="155"/>
      <c r="H84" s="155"/>
      <c r="I84" s="155"/>
      <c r="J84" s="158"/>
      <c r="K84" s="16"/>
      <c r="L84" s="176">
        <v>4</v>
      </c>
      <c r="M84" s="177"/>
      <c r="N84" s="155">
        <f>+N83+1</f>
        <v>45058</v>
      </c>
      <c r="O84" s="155"/>
      <c r="P84" s="81">
        <v>9</v>
      </c>
      <c r="Q84" s="155">
        <f>+Q83+1</f>
        <v>45065</v>
      </c>
      <c r="R84" s="155"/>
      <c r="S84" s="81">
        <v>4</v>
      </c>
      <c r="T84" s="155">
        <f>+T83+1</f>
        <v>45181</v>
      </c>
      <c r="U84" s="155"/>
      <c r="V84" s="155"/>
      <c r="W84" s="81">
        <v>9</v>
      </c>
      <c r="X84" s="155">
        <f>+X83+1</f>
        <v>45188</v>
      </c>
      <c r="Y84" s="155"/>
      <c r="Z84" s="155"/>
      <c r="AA84" s="158"/>
      <c r="AB84" s="20"/>
      <c r="AC84" s="84"/>
      <c r="AD84" s="84"/>
      <c r="AE84" s="84"/>
      <c r="AF84" s="49"/>
      <c r="AG84" s="49"/>
      <c r="AH84" s="49"/>
      <c r="AK84" s="189"/>
      <c r="AL84" s="189"/>
      <c r="AM84" s="483"/>
      <c r="AN84" s="483"/>
      <c r="AO84" s="483"/>
      <c r="AP84" s="483"/>
      <c r="AQ84" s="483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</row>
    <row r="85" spans="2:65" ht="18.75" customHeight="1" thickBot="1">
      <c r="B85" s="180" t="s">
        <v>109</v>
      </c>
      <c r="C85" s="181"/>
      <c r="D85" s="161">
        <f>+D84+1</f>
        <v>44981</v>
      </c>
      <c r="E85" s="161"/>
      <c r="F85" s="161"/>
      <c r="G85" s="161"/>
      <c r="H85" s="161"/>
      <c r="I85" s="161"/>
      <c r="J85" s="162"/>
      <c r="K85" s="16"/>
      <c r="L85" s="180">
        <v>5</v>
      </c>
      <c r="M85" s="181"/>
      <c r="N85" s="161">
        <v>45061</v>
      </c>
      <c r="O85" s="161"/>
      <c r="P85" s="82">
        <v>0</v>
      </c>
      <c r="Q85" s="161">
        <v>45069</v>
      </c>
      <c r="R85" s="161"/>
      <c r="S85" s="82">
        <v>5</v>
      </c>
      <c r="T85" s="161">
        <f>+T84+1</f>
        <v>45182</v>
      </c>
      <c r="U85" s="161"/>
      <c r="V85" s="161"/>
      <c r="W85" s="82">
        <v>0</v>
      </c>
      <c r="X85" s="161">
        <f>+X84+1</f>
        <v>45189</v>
      </c>
      <c r="Y85" s="161"/>
      <c r="Z85" s="161"/>
      <c r="AA85" s="162"/>
      <c r="AB85" s="20"/>
      <c r="AC85" s="84"/>
      <c r="AD85" s="84"/>
      <c r="AE85" s="84"/>
      <c r="AF85" s="49"/>
      <c r="AG85" s="49"/>
      <c r="AH85" s="49"/>
      <c r="AK85" s="189"/>
      <c r="AL85" s="189"/>
      <c r="AM85" s="483"/>
      <c r="AN85" s="483"/>
      <c r="AO85" s="483"/>
      <c r="AP85" s="483"/>
      <c r="AQ85" s="483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</row>
    <row r="86" spans="2:65" ht="18.75" customHeight="1" thickBot="1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</row>
    <row r="87" spans="2:65" ht="16.5" customHeight="1" thickBot="1">
      <c r="B87" s="192" t="s">
        <v>66</v>
      </c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4"/>
      <c r="AI87" s="48"/>
      <c r="AJ87" s="16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</row>
    <row r="88" spans="2:65" ht="21" customHeight="1">
      <c r="B88" s="433" t="s">
        <v>49</v>
      </c>
      <c r="C88" s="434"/>
      <c r="D88" s="200" t="s">
        <v>38</v>
      </c>
      <c r="E88" s="200"/>
      <c r="F88" s="200"/>
      <c r="G88" s="236" t="s">
        <v>0</v>
      </c>
      <c r="H88" s="236"/>
      <c r="I88" s="236"/>
      <c r="J88" s="236"/>
      <c r="K88" s="236" t="s">
        <v>1</v>
      </c>
      <c r="L88" s="236"/>
      <c r="M88" s="236"/>
      <c r="N88" s="236"/>
      <c r="O88" s="236"/>
      <c r="P88" s="236" t="s">
        <v>2</v>
      </c>
      <c r="Q88" s="236"/>
      <c r="R88" s="236"/>
      <c r="S88" s="236"/>
      <c r="T88" s="349" t="s">
        <v>3</v>
      </c>
      <c r="U88" s="350"/>
      <c r="V88" s="350"/>
      <c r="W88" s="350"/>
      <c r="X88" s="351"/>
      <c r="Y88" s="236" t="s">
        <v>4</v>
      </c>
      <c r="Z88" s="236"/>
      <c r="AA88" s="236"/>
      <c r="AB88" s="236"/>
      <c r="AC88" s="236"/>
      <c r="AD88" s="236" t="s">
        <v>5</v>
      </c>
      <c r="AE88" s="236"/>
      <c r="AF88" s="236"/>
      <c r="AG88" s="236"/>
      <c r="AH88" s="310"/>
    </row>
    <row r="89" spans="2:65" ht="18.75" customHeight="1">
      <c r="B89" s="435"/>
      <c r="C89" s="436"/>
      <c r="D89" s="242">
        <v>1</v>
      </c>
      <c r="E89" s="242"/>
      <c r="F89" s="242"/>
      <c r="G89" s="292">
        <v>44964</v>
      </c>
      <c r="H89" s="292"/>
      <c r="I89" s="292"/>
      <c r="J89" s="292"/>
      <c r="K89" s="292">
        <v>44992</v>
      </c>
      <c r="L89" s="292"/>
      <c r="M89" s="292"/>
      <c r="N89" s="292"/>
      <c r="O89" s="292"/>
      <c r="P89" s="292">
        <v>45026</v>
      </c>
      <c r="Q89" s="292"/>
      <c r="R89" s="292"/>
      <c r="S89" s="292"/>
      <c r="T89" s="292">
        <v>45055</v>
      </c>
      <c r="U89" s="292"/>
      <c r="V89" s="292"/>
      <c r="W89" s="292"/>
      <c r="X89" s="292"/>
      <c r="Y89" s="292">
        <v>45084</v>
      </c>
      <c r="Z89" s="292"/>
      <c r="AA89" s="292"/>
      <c r="AB89" s="292"/>
      <c r="AC89" s="292"/>
      <c r="AD89" s="292">
        <v>45114</v>
      </c>
      <c r="AE89" s="292"/>
      <c r="AF89" s="292"/>
      <c r="AG89" s="292"/>
      <c r="AH89" s="320"/>
    </row>
    <row r="90" spans="2:65" ht="18.75" customHeight="1">
      <c r="B90" s="435"/>
      <c r="C90" s="436"/>
      <c r="D90" s="298">
        <f t="shared" ref="D90:D97" si="10">+D89+1</f>
        <v>2</v>
      </c>
      <c r="E90" s="298"/>
      <c r="F90" s="298"/>
      <c r="G90" s="237">
        <f>+G89+1</f>
        <v>44965</v>
      </c>
      <c r="H90" s="237"/>
      <c r="I90" s="237"/>
      <c r="J90" s="237"/>
      <c r="K90" s="237">
        <f>+K89+1</f>
        <v>44993</v>
      </c>
      <c r="L90" s="237"/>
      <c r="M90" s="237"/>
      <c r="N90" s="237"/>
      <c r="O90" s="237"/>
      <c r="P90" s="322">
        <f>+P89+1</f>
        <v>45027</v>
      </c>
      <c r="Q90" s="323"/>
      <c r="R90" s="323"/>
      <c r="S90" s="324"/>
      <c r="T90" s="237">
        <f>+T89+1</f>
        <v>45056</v>
      </c>
      <c r="U90" s="237"/>
      <c r="V90" s="237"/>
      <c r="W90" s="237"/>
      <c r="X90" s="237"/>
      <c r="Y90" s="237">
        <f>+Y89+1</f>
        <v>45085</v>
      </c>
      <c r="Z90" s="237"/>
      <c r="AA90" s="237"/>
      <c r="AB90" s="237"/>
      <c r="AC90" s="237"/>
      <c r="AD90" s="237">
        <v>45117</v>
      </c>
      <c r="AE90" s="237"/>
      <c r="AF90" s="237"/>
      <c r="AG90" s="237"/>
      <c r="AH90" s="311"/>
    </row>
    <row r="91" spans="2:65" ht="18.75" customHeight="1">
      <c r="B91" s="435"/>
      <c r="C91" s="436"/>
      <c r="D91" s="242">
        <f t="shared" si="10"/>
        <v>3</v>
      </c>
      <c r="E91" s="242"/>
      <c r="F91" s="242"/>
      <c r="G91" s="292">
        <f t="shared" ref="G91:G97" si="11">+G90+1</f>
        <v>44966</v>
      </c>
      <c r="H91" s="292"/>
      <c r="I91" s="292"/>
      <c r="J91" s="292"/>
      <c r="K91" s="292">
        <f t="shared" ref="K91:K97" si="12">+K90+1</f>
        <v>44994</v>
      </c>
      <c r="L91" s="292"/>
      <c r="M91" s="292"/>
      <c r="N91" s="292"/>
      <c r="O91" s="292"/>
      <c r="P91" s="292">
        <v>45028</v>
      </c>
      <c r="Q91" s="292"/>
      <c r="R91" s="292"/>
      <c r="S91" s="292"/>
      <c r="T91" s="292">
        <f>+T90+1</f>
        <v>45057</v>
      </c>
      <c r="U91" s="292"/>
      <c r="V91" s="292"/>
      <c r="W91" s="292"/>
      <c r="X91" s="292"/>
      <c r="Y91" s="292">
        <f>+Y90+1</f>
        <v>45086</v>
      </c>
      <c r="Z91" s="292"/>
      <c r="AA91" s="292"/>
      <c r="AB91" s="292"/>
      <c r="AC91" s="292"/>
      <c r="AD91" s="292">
        <f>+AD90+1</f>
        <v>45118</v>
      </c>
      <c r="AE91" s="292"/>
      <c r="AF91" s="292"/>
      <c r="AG91" s="292"/>
      <c r="AH91" s="320"/>
    </row>
    <row r="92" spans="2:65" ht="18.75" customHeight="1">
      <c r="B92" s="435"/>
      <c r="C92" s="436"/>
      <c r="D92" s="315">
        <f t="shared" si="10"/>
        <v>4</v>
      </c>
      <c r="E92" s="316"/>
      <c r="F92" s="317"/>
      <c r="G92" s="237">
        <f t="shared" si="11"/>
        <v>44967</v>
      </c>
      <c r="H92" s="237"/>
      <c r="I92" s="237"/>
      <c r="J92" s="237"/>
      <c r="K92" s="237">
        <f t="shared" si="12"/>
        <v>44995</v>
      </c>
      <c r="L92" s="237"/>
      <c r="M92" s="237"/>
      <c r="N92" s="237"/>
      <c r="O92" s="237"/>
      <c r="P92" s="322">
        <f t="shared" ref="P92:P97" si="13">+P91+1</f>
        <v>45029</v>
      </c>
      <c r="Q92" s="323"/>
      <c r="R92" s="323"/>
      <c r="S92" s="324"/>
      <c r="T92" s="237">
        <f t="shared" ref="T92:T97" si="14">+T91+1</f>
        <v>45058</v>
      </c>
      <c r="U92" s="237"/>
      <c r="V92" s="237"/>
      <c r="W92" s="237"/>
      <c r="X92" s="237"/>
      <c r="Y92" s="237">
        <f>+Y91+4</f>
        <v>45090</v>
      </c>
      <c r="Z92" s="237"/>
      <c r="AA92" s="237"/>
      <c r="AB92" s="237"/>
      <c r="AC92" s="237"/>
      <c r="AD92" s="237">
        <f>+AD91+1</f>
        <v>45119</v>
      </c>
      <c r="AE92" s="237"/>
      <c r="AF92" s="237"/>
      <c r="AG92" s="237"/>
      <c r="AH92" s="311"/>
    </row>
    <row r="93" spans="2:65" ht="18.75" customHeight="1">
      <c r="B93" s="435"/>
      <c r="C93" s="436"/>
      <c r="D93" s="312">
        <f t="shared" si="10"/>
        <v>5</v>
      </c>
      <c r="E93" s="313"/>
      <c r="F93" s="314"/>
      <c r="G93" s="292">
        <v>44970</v>
      </c>
      <c r="H93" s="292"/>
      <c r="I93" s="292"/>
      <c r="J93" s="292"/>
      <c r="K93" s="292">
        <v>44998</v>
      </c>
      <c r="L93" s="292"/>
      <c r="M93" s="292"/>
      <c r="N93" s="292"/>
      <c r="O93" s="292"/>
      <c r="P93" s="292">
        <f>+P92+1</f>
        <v>45030</v>
      </c>
      <c r="Q93" s="292"/>
      <c r="R93" s="292"/>
      <c r="S93" s="292"/>
      <c r="T93" s="292">
        <v>45061</v>
      </c>
      <c r="U93" s="292"/>
      <c r="V93" s="292"/>
      <c r="W93" s="292"/>
      <c r="X93" s="292"/>
      <c r="Y93" s="292">
        <v>45091</v>
      </c>
      <c r="Z93" s="292"/>
      <c r="AA93" s="292"/>
      <c r="AB93" s="292"/>
      <c r="AC93" s="292"/>
      <c r="AD93" s="292">
        <f>+AD92+1</f>
        <v>45120</v>
      </c>
      <c r="AE93" s="292"/>
      <c r="AF93" s="292"/>
      <c r="AG93" s="292"/>
      <c r="AH93" s="320"/>
    </row>
    <row r="94" spans="2:65" ht="18.75" customHeight="1">
      <c r="B94" s="435"/>
      <c r="C94" s="436"/>
      <c r="D94" s="315">
        <f t="shared" si="10"/>
        <v>6</v>
      </c>
      <c r="E94" s="316"/>
      <c r="F94" s="317"/>
      <c r="G94" s="237">
        <f>+G93+1</f>
        <v>44971</v>
      </c>
      <c r="H94" s="237"/>
      <c r="I94" s="237"/>
      <c r="J94" s="237"/>
      <c r="K94" s="237">
        <f t="shared" si="12"/>
        <v>44999</v>
      </c>
      <c r="L94" s="237"/>
      <c r="M94" s="237"/>
      <c r="N94" s="237"/>
      <c r="O94" s="237"/>
      <c r="P94" s="322">
        <v>45033</v>
      </c>
      <c r="Q94" s="323"/>
      <c r="R94" s="323"/>
      <c r="S94" s="324"/>
      <c r="T94" s="237">
        <f>+T93+1</f>
        <v>45062</v>
      </c>
      <c r="U94" s="237"/>
      <c r="V94" s="237"/>
      <c r="W94" s="237"/>
      <c r="X94" s="237"/>
      <c r="Y94" s="237">
        <f>+Y93+1</f>
        <v>45092</v>
      </c>
      <c r="Z94" s="237"/>
      <c r="AA94" s="237"/>
      <c r="AB94" s="237"/>
      <c r="AC94" s="237"/>
      <c r="AD94" s="237">
        <f>+AD93+1</f>
        <v>45121</v>
      </c>
      <c r="AE94" s="237"/>
      <c r="AF94" s="237"/>
      <c r="AG94" s="237"/>
      <c r="AH94" s="311"/>
    </row>
    <row r="95" spans="2:65" ht="18.75" customHeight="1">
      <c r="B95" s="435"/>
      <c r="C95" s="436"/>
      <c r="D95" s="312">
        <f t="shared" si="10"/>
        <v>7</v>
      </c>
      <c r="E95" s="313"/>
      <c r="F95" s="314"/>
      <c r="G95" s="292">
        <f>+G94+1</f>
        <v>44972</v>
      </c>
      <c r="H95" s="292"/>
      <c r="I95" s="292"/>
      <c r="J95" s="292"/>
      <c r="K95" s="292">
        <f>+K94+1</f>
        <v>45000</v>
      </c>
      <c r="L95" s="292"/>
      <c r="M95" s="292"/>
      <c r="N95" s="292"/>
      <c r="O95" s="292"/>
      <c r="P95" s="292">
        <f>+P94+1</f>
        <v>45034</v>
      </c>
      <c r="Q95" s="292"/>
      <c r="R95" s="292"/>
      <c r="S95" s="292"/>
      <c r="T95" s="292">
        <f t="shared" si="14"/>
        <v>45063</v>
      </c>
      <c r="U95" s="292"/>
      <c r="V95" s="292"/>
      <c r="W95" s="292"/>
      <c r="X95" s="292"/>
      <c r="Y95" s="292">
        <f>+Y94+1</f>
        <v>45093</v>
      </c>
      <c r="Z95" s="292"/>
      <c r="AA95" s="292"/>
      <c r="AB95" s="292"/>
      <c r="AC95" s="292"/>
      <c r="AD95" s="292">
        <v>45124</v>
      </c>
      <c r="AE95" s="292"/>
      <c r="AF95" s="292"/>
      <c r="AG95" s="292"/>
      <c r="AH95" s="320"/>
    </row>
    <row r="96" spans="2:65" ht="18.75" customHeight="1">
      <c r="B96" s="435"/>
      <c r="C96" s="436"/>
      <c r="D96" s="315">
        <f t="shared" si="10"/>
        <v>8</v>
      </c>
      <c r="E96" s="316"/>
      <c r="F96" s="317"/>
      <c r="G96" s="237">
        <f t="shared" si="11"/>
        <v>44973</v>
      </c>
      <c r="H96" s="237"/>
      <c r="I96" s="237"/>
      <c r="J96" s="237"/>
      <c r="K96" s="237">
        <f t="shared" si="12"/>
        <v>45001</v>
      </c>
      <c r="L96" s="237"/>
      <c r="M96" s="237"/>
      <c r="N96" s="237"/>
      <c r="O96" s="237"/>
      <c r="P96" s="322">
        <f t="shared" si="13"/>
        <v>45035</v>
      </c>
      <c r="Q96" s="323"/>
      <c r="R96" s="323"/>
      <c r="S96" s="324"/>
      <c r="T96" s="237">
        <f>+T95+1</f>
        <v>45064</v>
      </c>
      <c r="U96" s="237"/>
      <c r="V96" s="237"/>
      <c r="W96" s="237"/>
      <c r="X96" s="237"/>
      <c r="Y96" s="237">
        <f>+Y95+4</f>
        <v>45097</v>
      </c>
      <c r="Z96" s="237"/>
      <c r="AA96" s="237"/>
      <c r="AB96" s="237"/>
      <c r="AC96" s="237"/>
      <c r="AD96" s="237">
        <f>+AD95+1</f>
        <v>45125</v>
      </c>
      <c r="AE96" s="237"/>
      <c r="AF96" s="237"/>
      <c r="AG96" s="237"/>
      <c r="AH96" s="311"/>
    </row>
    <row r="97" spans="2:35" ht="18.75" customHeight="1">
      <c r="B97" s="435"/>
      <c r="C97" s="436"/>
      <c r="D97" s="312">
        <f t="shared" si="10"/>
        <v>9</v>
      </c>
      <c r="E97" s="313"/>
      <c r="F97" s="314"/>
      <c r="G97" s="292">
        <f t="shared" si="11"/>
        <v>44974</v>
      </c>
      <c r="H97" s="292"/>
      <c r="I97" s="292"/>
      <c r="J97" s="292"/>
      <c r="K97" s="292">
        <f t="shared" si="12"/>
        <v>45002</v>
      </c>
      <c r="L97" s="292"/>
      <c r="M97" s="292"/>
      <c r="N97" s="292"/>
      <c r="O97" s="292"/>
      <c r="P97" s="292">
        <f t="shared" si="13"/>
        <v>45036</v>
      </c>
      <c r="Q97" s="292"/>
      <c r="R97" s="292"/>
      <c r="S97" s="292"/>
      <c r="T97" s="292">
        <f t="shared" si="14"/>
        <v>45065</v>
      </c>
      <c r="U97" s="292"/>
      <c r="V97" s="292"/>
      <c r="W97" s="292"/>
      <c r="X97" s="292"/>
      <c r="Y97" s="292">
        <f>+Y96+1</f>
        <v>45098</v>
      </c>
      <c r="Z97" s="292"/>
      <c r="AA97" s="292"/>
      <c r="AB97" s="292"/>
      <c r="AC97" s="292"/>
      <c r="AD97" s="292">
        <v>45126</v>
      </c>
      <c r="AE97" s="292"/>
      <c r="AF97" s="292"/>
      <c r="AG97" s="292"/>
      <c r="AH97" s="320"/>
    </row>
    <row r="98" spans="2:35" ht="18.75" customHeight="1">
      <c r="B98" s="435"/>
      <c r="C98" s="436"/>
      <c r="D98" s="315">
        <v>0</v>
      </c>
      <c r="E98" s="316"/>
      <c r="F98" s="317"/>
      <c r="G98" s="237">
        <v>44977</v>
      </c>
      <c r="H98" s="237"/>
      <c r="I98" s="237"/>
      <c r="J98" s="237"/>
      <c r="K98" s="237">
        <v>45006</v>
      </c>
      <c r="L98" s="237"/>
      <c r="M98" s="237"/>
      <c r="N98" s="237"/>
      <c r="O98" s="237"/>
      <c r="P98" s="322">
        <f>+P97+1</f>
        <v>45037</v>
      </c>
      <c r="Q98" s="323"/>
      <c r="R98" s="323"/>
      <c r="S98" s="324"/>
      <c r="T98" s="237">
        <v>45069</v>
      </c>
      <c r="U98" s="237"/>
      <c r="V98" s="237"/>
      <c r="W98" s="237"/>
      <c r="X98" s="237"/>
      <c r="Y98" s="237">
        <v>45099</v>
      </c>
      <c r="Z98" s="237"/>
      <c r="AA98" s="237"/>
      <c r="AB98" s="237"/>
      <c r="AC98" s="237"/>
      <c r="AD98" s="237">
        <f>+AD97+2</f>
        <v>45128</v>
      </c>
      <c r="AE98" s="237"/>
      <c r="AF98" s="237"/>
      <c r="AG98" s="237"/>
      <c r="AH98" s="311"/>
    </row>
    <row r="99" spans="2:35" ht="19.5" thickBot="1">
      <c r="B99" s="435"/>
      <c r="C99" s="436"/>
      <c r="D99" s="303" t="s">
        <v>38</v>
      </c>
      <c r="E99" s="303"/>
      <c r="F99" s="303"/>
      <c r="G99" s="376" t="s">
        <v>6</v>
      </c>
      <c r="H99" s="376"/>
      <c r="I99" s="376"/>
      <c r="J99" s="376"/>
      <c r="K99" s="372" t="s">
        <v>7</v>
      </c>
      <c r="L99" s="373"/>
      <c r="M99" s="373"/>
      <c r="N99" s="373"/>
      <c r="O99" s="374"/>
      <c r="P99" s="376" t="s">
        <v>8</v>
      </c>
      <c r="Q99" s="376"/>
      <c r="R99" s="376"/>
      <c r="S99" s="376"/>
      <c r="T99" s="376" t="s">
        <v>9</v>
      </c>
      <c r="U99" s="376"/>
      <c r="V99" s="376"/>
      <c r="W99" s="376"/>
      <c r="X99" s="376"/>
      <c r="Y99" s="376" t="s">
        <v>10</v>
      </c>
      <c r="Z99" s="376"/>
      <c r="AA99" s="376"/>
      <c r="AB99" s="376"/>
      <c r="AC99" s="376"/>
      <c r="AD99" s="372" t="s">
        <v>11</v>
      </c>
      <c r="AE99" s="373"/>
      <c r="AF99" s="373"/>
      <c r="AG99" s="373"/>
      <c r="AH99" s="459"/>
      <c r="AI99" s="32"/>
    </row>
    <row r="100" spans="2:35" ht="18.75" customHeight="1">
      <c r="B100" s="435"/>
      <c r="C100" s="437"/>
      <c r="D100" s="370">
        <v>1</v>
      </c>
      <c r="E100" s="371"/>
      <c r="F100" s="371"/>
      <c r="G100" s="369">
        <v>45147</v>
      </c>
      <c r="H100" s="369"/>
      <c r="I100" s="369"/>
      <c r="J100" s="369"/>
      <c r="K100" s="369">
        <v>45176</v>
      </c>
      <c r="L100" s="369"/>
      <c r="M100" s="369"/>
      <c r="N100" s="369"/>
      <c r="O100" s="369"/>
      <c r="P100" s="369">
        <v>45209</v>
      </c>
      <c r="Q100" s="369"/>
      <c r="R100" s="369"/>
      <c r="S100" s="369"/>
      <c r="T100" s="369">
        <v>45238</v>
      </c>
      <c r="U100" s="369"/>
      <c r="V100" s="369"/>
      <c r="W100" s="369"/>
      <c r="X100" s="369"/>
      <c r="Y100" s="369">
        <v>45271</v>
      </c>
      <c r="Z100" s="369"/>
      <c r="AA100" s="369"/>
      <c r="AB100" s="369"/>
      <c r="AC100" s="369"/>
      <c r="AD100" s="357">
        <v>45301</v>
      </c>
      <c r="AE100" s="357"/>
      <c r="AF100" s="357"/>
      <c r="AG100" s="357"/>
      <c r="AH100" s="358"/>
      <c r="AI100" s="33"/>
    </row>
    <row r="101" spans="2:35" ht="18.75" customHeight="1">
      <c r="B101" s="435"/>
      <c r="C101" s="437"/>
      <c r="D101" s="297">
        <f t="shared" ref="D101:D108" si="15">+D100+1</f>
        <v>2</v>
      </c>
      <c r="E101" s="298"/>
      <c r="F101" s="298"/>
      <c r="G101" s="237">
        <f>+G100+1</f>
        <v>45148</v>
      </c>
      <c r="H101" s="237"/>
      <c r="I101" s="237"/>
      <c r="J101" s="237"/>
      <c r="K101" s="237">
        <f>+K100+1</f>
        <v>45177</v>
      </c>
      <c r="L101" s="237"/>
      <c r="M101" s="237"/>
      <c r="N101" s="237"/>
      <c r="O101" s="237"/>
      <c r="P101" s="237">
        <v>45210</v>
      </c>
      <c r="Q101" s="237"/>
      <c r="R101" s="237"/>
      <c r="S101" s="237"/>
      <c r="T101" s="237">
        <f>+T100+1</f>
        <v>45239</v>
      </c>
      <c r="U101" s="237"/>
      <c r="V101" s="237"/>
      <c r="W101" s="237"/>
      <c r="X101" s="237"/>
      <c r="Y101" s="237">
        <f>+Y100+1</f>
        <v>45272</v>
      </c>
      <c r="Z101" s="237"/>
      <c r="AA101" s="237"/>
      <c r="AB101" s="237"/>
      <c r="AC101" s="237"/>
      <c r="AD101" s="354">
        <f>+AD100+1</f>
        <v>45302</v>
      </c>
      <c r="AE101" s="354"/>
      <c r="AF101" s="354"/>
      <c r="AG101" s="354"/>
      <c r="AH101" s="355"/>
      <c r="AI101" s="33"/>
    </row>
    <row r="102" spans="2:35" ht="18.75" customHeight="1">
      <c r="B102" s="435"/>
      <c r="C102" s="437"/>
      <c r="D102" s="241">
        <f t="shared" si="15"/>
        <v>3</v>
      </c>
      <c r="E102" s="242"/>
      <c r="F102" s="242"/>
      <c r="G102" s="292">
        <f t="shared" ref="G102:G107" si="16">+G101+1</f>
        <v>45149</v>
      </c>
      <c r="H102" s="292"/>
      <c r="I102" s="292"/>
      <c r="J102" s="292"/>
      <c r="K102" s="292">
        <f>+K101+3</f>
        <v>45180</v>
      </c>
      <c r="L102" s="292"/>
      <c r="M102" s="292"/>
      <c r="N102" s="292"/>
      <c r="O102" s="292"/>
      <c r="P102" s="292">
        <f>+P101+1</f>
        <v>45211</v>
      </c>
      <c r="Q102" s="292"/>
      <c r="R102" s="292"/>
      <c r="S102" s="292"/>
      <c r="T102" s="292">
        <f t="shared" ref="T102:T106" si="17">+T101+1</f>
        <v>45240</v>
      </c>
      <c r="U102" s="292"/>
      <c r="V102" s="292"/>
      <c r="W102" s="292"/>
      <c r="X102" s="292"/>
      <c r="Y102" s="292">
        <f>+Y101+1</f>
        <v>45273</v>
      </c>
      <c r="Z102" s="292"/>
      <c r="AA102" s="292"/>
      <c r="AB102" s="292"/>
      <c r="AC102" s="292"/>
      <c r="AD102" s="205">
        <f t="shared" ref="AD102:AD109" si="18">+AD101+1</f>
        <v>45303</v>
      </c>
      <c r="AE102" s="205"/>
      <c r="AF102" s="205"/>
      <c r="AG102" s="205"/>
      <c r="AH102" s="206"/>
      <c r="AI102" s="33"/>
    </row>
    <row r="103" spans="2:35" ht="18.75" customHeight="1">
      <c r="B103" s="435"/>
      <c r="C103" s="437"/>
      <c r="D103" s="375">
        <f t="shared" si="15"/>
        <v>4</v>
      </c>
      <c r="E103" s="316"/>
      <c r="F103" s="317"/>
      <c r="G103" s="237">
        <v>44787</v>
      </c>
      <c r="H103" s="237"/>
      <c r="I103" s="237"/>
      <c r="J103" s="237"/>
      <c r="K103" s="237">
        <v>45181</v>
      </c>
      <c r="L103" s="237"/>
      <c r="M103" s="237"/>
      <c r="N103" s="237"/>
      <c r="O103" s="237"/>
      <c r="P103" s="237">
        <f t="shared" ref="P103:P109" si="19">+P102+1</f>
        <v>45212</v>
      </c>
      <c r="Q103" s="237"/>
      <c r="R103" s="237"/>
      <c r="S103" s="237"/>
      <c r="T103" s="237">
        <v>45244</v>
      </c>
      <c r="U103" s="237"/>
      <c r="V103" s="237"/>
      <c r="W103" s="237"/>
      <c r="X103" s="237"/>
      <c r="Y103" s="237">
        <f t="shared" ref="Y103:Y108" si="20">+Y102+1</f>
        <v>45274</v>
      </c>
      <c r="Z103" s="237"/>
      <c r="AA103" s="237"/>
      <c r="AB103" s="237"/>
      <c r="AC103" s="237"/>
      <c r="AD103" s="354">
        <v>45306</v>
      </c>
      <c r="AE103" s="354"/>
      <c r="AF103" s="354"/>
      <c r="AG103" s="354"/>
      <c r="AH103" s="355"/>
      <c r="AI103" s="33"/>
    </row>
    <row r="104" spans="2:35" ht="18.75" customHeight="1">
      <c r="B104" s="435"/>
      <c r="C104" s="437"/>
      <c r="D104" s="368">
        <f t="shared" si="15"/>
        <v>5</v>
      </c>
      <c r="E104" s="313"/>
      <c r="F104" s="314"/>
      <c r="G104" s="292">
        <v>45153</v>
      </c>
      <c r="H104" s="292"/>
      <c r="I104" s="292"/>
      <c r="J104" s="292"/>
      <c r="K104" s="292">
        <f>+K103+1</f>
        <v>45182</v>
      </c>
      <c r="L104" s="292"/>
      <c r="M104" s="292"/>
      <c r="N104" s="292"/>
      <c r="O104" s="292"/>
      <c r="P104" s="292">
        <v>45216</v>
      </c>
      <c r="Q104" s="292"/>
      <c r="R104" s="292"/>
      <c r="S104" s="292"/>
      <c r="T104" s="292">
        <f>+T103+1</f>
        <v>45245</v>
      </c>
      <c r="U104" s="292"/>
      <c r="V104" s="292"/>
      <c r="W104" s="292"/>
      <c r="X104" s="292"/>
      <c r="Y104" s="292">
        <f>+Y103+1</f>
        <v>45275</v>
      </c>
      <c r="Z104" s="292"/>
      <c r="AA104" s="292"/>
      <c r="AB104" s="292"/>
      <c r="AC104" s="292"/>
      <c r="AD104" s="205">
        <f t="shared" si="18"/>
        <v>45307</v>
      </c>
      <c r="AE104" s="205"/>
      <c r="AF104" s="205"/>
      <c r="AG104" s="205"/>
      <c r="AH104" s="206"/>
      <c r="AI104" s="33"/>
    </row>
    <row r="105" spans="2:35" ht="18.75" customHeight="1">
      <c r="B105" s="435"/>
      <c r="C105" s="437"/>
      <c r="D105" s="375">
        <f t="shared" si="15"/>
        <v>6</v>
      </c>
      <c r="E105" s="316"/>
      <c r="F105" s="317"/>
      <c r="G105" s="237">
        <f>+G104+1</f>
        <v>45154</v>
      </c>
      <c r="H105" s="237"/>
      <c r="I105" s="237"/>
      <c r="J105" s="237"/>
      <c r="K105" s="237">
        <f>+K104+1</f>
        <v>45183</v>
      </c>
      <c r="L105" s="237"/>
      <c r="M105" s="237"/>
      <c r="N105" s="237"/>
      <c r="O105" s="237"/>
      <c r="P105" s="237">
        <f t="shared" si="19"/>
        <v>45217</v>
      </c>
      <c r="Q105" s="237"/>
      <c r="R105" s="237"/>
      <c r="S105" s="237"/>
      <c r="T105" s="237">
        <f t="shared" si="17"/>
        <v>45246</v>
      </c>
      <c r="U105" s="237"/>
      <c r="V105" s="237"/>
      <c r="W105" s="237"/>
      <c r="X105" s="237"/>
      <c r="Y105" s="237">
        <v>45278</v>
      </c>
      <c r="Z105" s="237"/>
      <c r="AA105" s="237"/>
      <c r="AB105" s="237"/>
      <c r="AC105" s="237"/>
      <c r="AD105" s="354">
        <f t="shared" si="18"/>
        <v>45308</v>
      </c>
      <c r="AE105" s="354"/>
      <c r="AF105" s="354"/>
      <c r="AG105" s="354"/>
      <c r="AH105" s="355"/>
      <c r="AI105" s="33"/>
    </row>
    <row r="106" spans="2:35" ht="18.75" customHeight="1">
      <c r="B106" s="435"/>
      <c r="C106" s="437"/>
      <c r="D106" s="368">
        <f t="shared" si="15"/>
        <v>7</v>
      </c>
      <c r="E106" s="313"/>
      <c r="F106" s="314"/>
      <c r="G106" s="292">
        <f>+G105+1</f>
        <v>45155</v>
      </c>
      <c r="H106" s="292"/>
      <c r="I106" s="292"/>
      <c r="J106" s="292"/>
      <c r="K106" s="292">
        <f>+K105+1</f>
        <v>45184</v>
      </c>
      <c r="L106" s="292"/>
      <c r="M106" s="292"/>
      <c r="N106" s="292"/>
      <c r="O106" s="292"/>
      <c r="P106" s="292">
        <v>45218</v>
      </c>
      <c r="Q106" s="292"/>
      <c r="R106" s="292"/>
      <c r="S106" s="292"/>
      <c r="T106" s="292">
        <f t="shared" si="17"/>
        <v>45247</v>
      </c>
      <c r="U106" s="292"/>
      <c r="V106" s="292"/>
      <c r="W106" s="292"/>
      <c r="X106" s="292"/>
      <c r="Y106" s="292">
        <f>+Y105+1</f>
        <v>45279</v>
      </c>
      <c r="Z106" s="292"/>
      <c r="AA106" s="292"/>
      <c r="AB106" s="292"/>
      <c r="AC106" s="292"/>
      <c r="AD106" s="205">
        <f>+AD105+1</f>
        <v>45309</v>
      </c>
      <c r="AE106" s="205"/>
      <c r="AF106" s="205"/>
      <c r="AG106" s="205"/>
      <c r="AH106" s="206"/>
      <c r="AI106" s="33"/>
    </row>
    <row r="107" spans="2:35" ht="18.75" customHeight="1">
      <c r="B107" s="435"/>
      <c r="C107" s="437"/>
      <c r="D107" s="375">
        <f t="shared" si="15"/>
        <v>8</v>
      </c>
      <c r="E107" s="316"/>
      <c r="F107" s="317"/>
      <c r="G107" s="237">
        <f t="shared" si="16"/>
        <v>45156</v>
      </c>
      <c r="H107" s="237"/>
      <c r="I107" s="237"/>
      <c r="J107" s="237"/>
      <c r="K107" s="237">
        <f>+K106+3</f>
        <v>45187</v>
      </c>
      <c r="L107" s="237"/>
      <c r="M107" s="237"/>
      <c r="N107" s="237"/>
      <c r="O107" s="237"/>
      <c r="P107" s="237">
        <f>+P106+1</f>
        <v>45219</v>
      </c>
      <c r="Q107" s="237"/>
      <c r="R107" s="237"/>
      <c r="S107" s="237"/>
      <c r="T107" s="237">
        <v>45250</v>
      </c>
      <c r="U107" s="237"/>
      <c r="V107" s="237"/>
      <c r="W107" s="237"/>
      <c r="X107" s="237"/>
      <c r="Y107" s="237">
        <f>+Y106+1</f>
        <v>45280</v>
      </c>
      <c r="Z107" s="237"/>
      <c r="AA107" s="237"/>
      <c r="AB107" s="237"/>
      <c r="AC107" s="237"/>
      <c r="AD107" s="354">
        <f t="shared" si="18"/>
        <v>45310</v>
      </c>
      <c r="AE107" s="354"/>
      <c r="AF107" s="354"/>
      <c r="AG107" s="354"/>
      <c r="AH107" s="355"/>
      <c r="AI107" s="33"/>
    </row>
    <row r="108" spans="2:35" ht="18.75" customHeight="1">
      <c r="B108" s="435"/>
      <c r="C108" s="437"/>
      <c r="D108" s="368">
        <f t="shared" si="15"/>
        <v>9</v>
      </c>
      <c r="E108" s="313"/>
      <c r="F108" s="314"/>
      <c r="G108" s="292">
        <v>45160</v>
      </c>
      <c r="H108" s="292"/>
      <c r="I108" s="292"/>
      <c r="J108" s="292"/>
      <c r="K108" s="292">
        <v>45188</v>
      </c>
      <c r="L108" s="292"/>
      <c r="M108" s="292"/>
      <c r="N108" s="292"/>
      <c r="O108" s="292"/>
      <c r="P108" s="292">
        <f>+P107+3</f>
        <v>45222</v>
      </c>
      <c r="Q108" s="292"/>
      <c r="R108" s="292"/>
      <c r="S108" s="292"/>
      <c r="T108" s="292">
        <f>+T107+1</f>
        <v>45251</v>
      </c>
      <c r="U108" s="292"/>
      <c r="V108" s="292"/>
      <c r="W108" s="292"/>
      <c r="X108" s="292"/>
      <c r="Y108" s="292">
        <f t="shared" si="20"/>
        <v>45281</v>
      </c>
      <c r="Z108" s="292"/>
      <c r="AA108" s="292"/>
      <c r="AB108" s="292"/>
      <c r="AC108" s="292"/>
      <c r="AD108" s="205">
        <v>45313</v>
      </c>
      <c r="AE108" s="205"/>
      <c r="AF108" s="205"/>
      <c r="AG108" s="205"/>
      <c r="AH108" s="206"/>
      <c r="AI108" s="33"/>
    </row>
    <row r="109" spans="2:35" ht="18.75" customHeight="1" thickBot="1">
      <c r="B109" s="438"/>
      <c r="C109" s="439"/>
      <c r="D109" s="359">
        <v>0</v>
      </c>
      <c r="E109" s="360"/>
      <c r="F109" s="361"/>
      <c r="G109" s="301">
        <f>+G108+1</f>
        <v>45161</v>
      </c>
      <c r="H109" s="301"/>
      <c r="I109" s="301"/>
      <c r="J109" s="301"/>
      <c r="K109" s="301">
        <f>+K108+1</f>
        <v>45189</v>
      </c>
      <c r="L109" s="301"/>
      <c r="M109" s="301"/>
      <c r="N109" s="301"/>
      <c r="O109" s="301"/>
      <c r="P109" s="301">
        <f t="shared" si="19"/>
        <v>45223</v>
      </c>
      <c r="Q109" s="301"/>
      <c r="R109" s="301"/>
      <c r="S109" s="301"/>
      <c r="T109" s="301">
        <f>+T108+1</f>
        <v>45252</v>
      </c>
      <c r="U109" s="301"/>
      <c r="V109" s="301"/>
      <c r="W109" s="301"/>
      <c r="X109" s="301"/>
      <c r="Y109" s="301">
        <v>45282</v>
      </c>
      <c r="Z109" s="301"/>
      <c r="AA109" s="301"/>
      <c r="AB109" s="301"/>
      <c r="AC109" s="301"/>
      <c r="AD109" s="422">
        <f t="shared" si="18"/>
        <v>45314</v>
      </c>
      <c r="AE109" s="422"/>
      <c r="AF109" s="422"/>
      <c r="AG109" s="422"/>
      <c r="AH109" s="423"/>
      <c r="AI109" s="33"/>
    </row>
    <row r="110" spans="2:35" ht="18.75" customHeight="1">
      <c r="B110" s="55"/>
      <c r="C110" s="55"/>
      <c r="D110" s="6"/>
      <c r="E110" s="6"/>
      <c r="F110" s="6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2"/>
      <c r="AE110" s="52"/>
      <c r="AF110" s="52"/>
      <c r="AG110" s="52"/>
      <c r="AH110" s="52"/>
      <c r="AI110" s="33"/>
    </row>
    <row r="111" spans="2:35" ht="18.75" customHeight="1">
      <c r="B111" s="55"/>
      <c r="C111" s="55"/>
      <c r="D111" s="6"/>
      <c r="E111" s="6"/>
      <c r="F111" s="6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2"/>
      <c r="AE111" s="52"/>
      <c r="AF111" s="52"/>
      <c r="AG111" s="52"/>
      <c r="AH111" s="52"/>
      <c r="AI111" s="33"/>
    </row>
    <row r="112" spans="2:35" ht="18.75" customHeight="1">
      <c r="B112" s="55"/>
      <c r="C112" s="55"/>
      <c r="D112" s="6"/>
      <c r="E112" s="6"/>
      <c r="F112" s="6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2"/>
      <c r="AE112" s="52"/>
      <c r="AF112" s="52"/>
      <c r="AG112" s="52"/>
      <c r="AH112" s="52"/>
      <c r="AI112" s="33"/>
    </row>
    <row r="113" spans="2:35" ht="18.75" customHeight="1">
      <c r="B113" s="55"/>
      <c r="C113" s="55"/>
      <c r="D113" s="6"/>
      <c r="E113" s="6"/>
      <c r="F113" s="6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2"/>
      <c r="AE113" s="52"/>
      <c r="AF113" s="52"/>
      <c r="AG113" s="52"/>
      <c r="AH113" s="52"/>
      <c r="AI113" s="33"/>
    </row>
    <row r="114" spans="2:35" ht="18.75" customHeight="1">
      <c r="B114" s="55"/>
      <c r="C114" s="55"/>
      <c r="D114" s="6"/>
      <c r="E114" s="6"/>
      <c r="F114" s="6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2"/>
      <c r="AE114" s="52"/>
      <c r="AF114" s="52"/>
      <c r="AG114" s="52"/>
      <c r="AH114" s="52"/>
      <c r="AI114" s="33"/>
    </row>
    <row r="115" spans="2:35" ht="18.75" customHeight="1" thickBot="1">
      <c r="B115" s="55"/>
      <c r="C115" s="55"/>
      <c r="D115" s="6"/>
      <c r="E115" s="6"/>
      <c r="F115" s="6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2"/>
      <c r="AE115" s="52"/>
      <c r="AF115" s="52"/>
      <c r="AG115" s="52"/>
      <c r="AH115" s="52"/>
      <c r="AI115" s="33"/>
    </row>
    <row r="116" spans="2:35" ht="18.75" customHeight="1">
      <c r="B116" s="115" t="s">
        <v>169</v>
      </c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7"/>
      <c r="P116" s="51"/>
      <c r="Q116" s="51"/>
      <c r="R116" s="51"/>
      <c r="S116" s="51"/>
      <c r="T116" s="51"/>
      <c r="U116" s="115" t="s">
        <v>170</v>
      </c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7"/>
      <c r="AI116" s="33"/>
    </row>
    <row r="117" spans="2:35" ht="18.75" customHeight="1">
      <c r="B117" s="118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20"/>
      <c r="P117" s="51"/>
      <c r="Q117" s="51"/>
      <c r="R117" s="51"/>
      <c r="S117" s="51"/>
      <c r="T117" s="51"/>
      <c r="U117" s="118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20"/>
      <c r="AI117" s="33"/>
    </row>
    <row r="118" spans="2:35" ht="18.75" customHeight="1" thickBot="1">
      <c r="B118" s="121" t="s">
        <v>38</v>
      </c>
      <c r="C118" s="122"/>
      <c r="D118" s="122"/>
      <c r="E118" s="122"/>
      <c r="F118" s="122"/>
      <c r="G118" s="123"/>
      <c r="H118" s="124" t="s">
        <v>72</v>
      </c>
      <c r="I118" s="122"/>
      <c r="J118" s="122"/>
      <c r="K118" s="122"/>
      <c r="L118" s="122"/>
      <c r="M118" s="122"/>
      <c r="N118" s="122"/>
      <c r="O118" s="125"/>
      <c r="P118" s="51"/>
      <c r="Q118" s="51"/>
      <c r="R118" s="51"/>
      <c r="S118" s="51"/>
      <c r="T118" s="51"/>
      <c r="U118" s="85" t="s">
        <v>38</v>
      </c>
      <c r="V118" s="147" t="s">
        <v>72</v>
      </c>
      <c r="W118" s="148"/>
      <c r="X118" s="148"/>
      <c r="Y118" s="148"/>
      <c r="Z118" s="149"/>
      <c r="AA118" s="85"/>
      <c r="AB118" s="86"/>
      <c r="AC118" s="85" t="s">
        <v>38</v>
      </c>
      <c r="AD118" s="147" t="s">
        <v>72</v>
      </c>
      <c r="AE118" s="148"/>
      <c r="AF118" s="148"/>
      <c r="AG118" s="148"/>
      <c r="AH118" s="150"/>
      <c r="AI118" s="33"/>
    </row>
    <row r="119" spans="2:35" ht="18.75" customHeight="1">
      <c r="B119" s="141" t="s">
        <v>159</v>
      </c>
      <c r="C119" s="142"/>
      <c r="D119" s="142"/>
      <c r="E119" s="142"/>
      <c r="F119" s="142"/>
      <c r="G119" s="143"/>
      <c r="H119" s="144" t="s">
        <v>164</v>
      </c>
      <c r="I119" s="145"/>
      <c r="J119" s="145"/>
      <c r="K119" s="145"/>
      <c r="L119" s="145"/>
      <c r="M119" s="145"/>
      <c r="N119" s="145"/>
      <c r="O119" s="146"/>
      <c r="P119" s="51"/>
      <c r="Q119" s="51"/>
      <c r="R119" s="51"/>
      <c r="S119" s="51"/>
      <c r="T119" s="51"/>
      <c r="U119" s="89">
        <v>1</v>
      </c>
      <c r="V119" s="95" t="s">
        <v>164</v>
      </c>
      <c r="W119" s="95"/>
      <c r="X119" s="95"/>
      <c r="Y119" s="95"/>
      <c r="Z119" s="95"/>
      <c r="AA119" s="95"/>
      <c r="AB119" s="95"/>
      <c r="AC119" s="90">
        <v>1</v>
      </c>
      <c r="AD119" s="95" t="s">
        <v>164</v>
      </c>
      <c r="AE119" s="95"/>
      <c r="AF119" s="95"/>
      <c r="AG119" s="95"/>
      <c r="AH119" s="96"/>
      <c r="AI119" s="33"/>
    </row>
    <row r="120" spans="2:35" ht="18.75" customHeight="1">
      <c r="B120" s="109" t="s">
        <v>160</v>
      </c>
      <c r="C120" s="110"/>
      <c r="D120" s="110"/>
      <c r="E120" s="110"/>
      <c r="F120" s="110"/>
      <c r="G120" s="111"/>
      <c r="H120" s="112" t="s">
        <v>165</v>
      </c>
      <c r="I120" s="113"/>
      <c r="J120" s="113"/>
      <c r="K120" s="113"/>
      <c r="L120" s="113"/>
      <c r="M120" s="113"/>
      <c r="N120" s="113"/>
      <c r="O120" s="114"/>
      <c r="P120" s="51"/>
      <c r="Q120" s="51"/>
      <c r="R120" s="51"/>
      <c r="S120" s="51"/>
      <c r="T120" s="51"/>
      <c r="U120" s="91">
        <f>+U119+1</f>
        <v>2</v>
      </c>
      <c r="V120" s="97" t="s">
        <v>165</v>
      </c>
      <c r="W120" s="97"/>
      <c r="X120" s="97"/>
      <c r="Y120" s="97"/>
      <c r="Z120" s="97"/>
      <c r="AA120" s="97"/>
      <c r="AB120" s="97"/>
      <c r="AC120" s="88">
        <f>+AC119+1</f>
        <v>2</v>
      </c>
      <c r="AD120" s="97" t="s">
        <v>165</v>
      </c>
      <c r="AE120" s="97"/>
      <c r="AF120" s="97"/>
      <c r="AG120" s="97"/>
      <c r="AH120" s="98"/>
      <c r="AI120" s="33"/>
    </row>
    <row r="121" spans="2:35" ht="18.75" customHeight="1">
      <c r="B121" s="103" t="s">
        <v>161</v>
      </c>
      <c r="C121" s="104"/>
      <c r="D121" s="104"/>
      <c r="E121" s="104"/>
      <c r="F121" s="104"/>
      <c r="G121" s="105"/>
      <c r="H121" s="106" t="s">
        <v>166</v>
      </c>
      <c r="I121" s="107"/>
      <c r="J121" s="107"/>
      <c r="K121" s="107"/>
      <c r="L121" s="107"/>
      <c r="M121" s="107"/>
      <c r="N121" s="107"/>
      <c r="O121" s="108"/>
      <c r="P121" s="51"/>
      <c r="Q121" s="51"/>
      <c r="R121" s="51"/>
      <c r="S121" s="51"/>
      <c r="T121" s="51"/>
      <c r="U121" s="92">
        <v>3</v>
      </c>
      <c r="V121" s="99" t="s">
        <v>166</v>
      </c>
      <c r="W121" s="99"/>
      <c r="X121" s="99"/>
      <c r="Y121" s="99"/>
      <c r="Z121" s="99"/>
      <c r="AA121" s="99"/>
      <c r="AB121" s="99"/>
      <c r="AC121" s="87">
        <v>3</v>
      </c>
      <c r="AD121" s="99" t="s">
        <v>166</v>
      </c>
      <c r="AE121" s="99"/>
      <c r="AF121" s="99"/>
      <c r="AG121" s="99"/>
      <c r="AH121" s="100"/>
      <c r="AI121" s="33"/>
    </row>
    <row r="122" spans="2:35" ht="18.75" customHeight="1">
      <c r="B122" s="109" t="s">
        <v>162</v>
      </c>
      <c r="C122" s="110"/>
      <c r="D122" s="110"/>
      <c r="E122" s="110"/>
      <c r="F122" s="110"/>
      <c r="G122" s="111"/>
      <c r="H122" s="112" t="s">
        <v>167</v>
      </c>
      <c r="I122" s="113"/>
      <c r="J122" s="113"/>
      <c r="K122" s="113"/>
      <c r="L122" s="113"/>
      <c r="M122" s="113"/>
      <c r="N122" s="113"/>
      <c r="O122" s="114"/>
      <c r="P122" s="51"/>
      <c r="Q122" s="51"/>
      <c r="R122" s="51"/>
      <c r="S122" s="51"/>
      <c r="T122" s="51"/>
      <c r="U122" s="91">
        <f>+U121+1</f>
        <v>4</v>
      </c>
      <c r="V122" s="97" t="s">
        <v>167</v>
      </c>
      <c r="W122" s="97"/>
      <c r="X122" s="97"/>
      <c r="Y122" s="97"/>
      <c r="Z122" s="97"/>
      <c r="AA122" s="97"/>
      <c r="AB122" s="97"/>
      <c r="AC122" s="88">
        <f>+AC121+1</f>
        <v>4</v>
      </c>
      <c r="AD122" s="97" t="s">
        <v>167</v>
      </c>
      <c r="AE122" s="97"/>
      <c r="AF122" s="97"/>
      <c r="AG122" s="97"/>
      <c r="AH122" s="98"/>
      <c r="AI122" s="33"/>
    </row>
    <row r="123" spans="2:35" ht="18.75" customHeight="1" thickBot="1">
      <c r="B123" s="103" t="s">
        <v>163</v>
      </c>
      <c r="C123" s="104"/>
      <c r="D123" s="104"/>
      <c r="E123" s="104"/>
      <c r="F123" s="104"/>
      <c r="G123" s="105"/>
      <c r="H123" s="106" t="s">
        <v>168</v>
      </c>
      <c r="I123" s="107"/>
      <c r="J123" s="107"/>
      <c r="K123" s="107"/>
      <c r="L123" s="107"/>
      <c r="M123" s="107"/>
      <c r="N123" s="107"/>
      <c r="O123" s="108"/>
      <c r="P123" s="51"/>
      <c r="Q123" s="51"/>
      <c r="R123" s="51"/>
      <c r="S123" s="51"/>
      <c r="T123" s="51"/>
      <c r="U123" s="93">
        <v>5</v>
      </c>
      <c r="V123" s="101" t="s">
        <v>168</v>
      </c>
      <c r="W123" s="101"/>
      <c r="X123" s="101"/>
      <c r="Y123" s="101"/>
      <c r="Z123" s="101"/>
      <c r="AA123" s="101"/>
      <c r="AB123" s="101"/>
      <c r="AC123" s="94">
        <v>5</v>
      </c>
      <c r="AD123" s="101" t="s">
        <v>168</v>
      </c>
      <c r="AE123" s="101"/>
      <c r="AF123" s="101"/>
      <c r="AG123" s="101"/>
      <c r="AH123" s="102"/>
      <c r="AI123" s="33"/>
    </row>
    <row r="124" spans="2:35" ht="18.75" customHeight="1">
      <c r="B124" s="55"/>
      <c r="C124" s="55"/>
      <c r="D124" s="6"/>
      <c r="E124" s="6"/>
      <c r="F124" s="6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2"/>
      <c r="AE124" s="52"/>
      <c r="AF124" s="52"/>
      <c r="AG124" s="52"/>
      <c r="AH124" s="52"/>
      <c r="AI124" s="33"/>
    </row>
    <row r="125" spans="2:35" ht="18.75" customHeight="1" thickBot="1">
      <c r="B125" s="55"/>
      <c r="C125" s="55"/>
      <c r="D125" s="6"/>
      <c r="E125" s="6"/>
      <c r="F125" s="6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2"/>
      <c r="AE125" s="52"/>
      <c r="AF125" s="52"/>
      <c r="AG125" s="52"/>
      <c r="AH125" s="52"/>
      <c r="AI125" s="33"/>
    </row>
    <row r="126" spans="2:35" ht="18.75" customHeight="1" thickBot="1">
      <c r="B126" s="192" t="s">
        <v>12</v>
      </c>
      <c r="C126" s="193"/>
      <c r="D126" s="193"/>
      <c r="E126" s="193"/>
      <c r="F126" s="193"/>
      <c r="G126" s="193"/>
      <c r="H126" s="193"/>
      <c r="I126" s="193"/>
      <c r="J126" s="193"/>
      <c r="K126" s="193"/>
      <c r="L126" s="193"/>
      <c r="M126" s="193"/>
      <c r="N126" s="193"/>
      <c r="O126" s="193"/>
      <c r="P126" s="194"/>
      <c r="U126" s="192" t="s">
        <v>63</v>
      </c>
      <c r="V126" s="193"/>
      <c r="W126" s="193"/>
      <c r="X126" s="193"/>
      <c r="Y126" s="193"/>
      <c r="Z126" s="193"/>
      <c r="AA126" s="193"/>
      <c r="AB126" s="193"/>
      <c r="AC126" s="193"/>
      <c r="AD126" s="193"/>
      <c r="AE126" s="193"/>
      <c r="AF126" s="193"/>
      <c r="AG126" s="193"/>
      <c r="AH126" s="194"/>
    </row>
    <row r="127" spans="2:35" ht="19.5" customHeight="1">
      <c r="B127" s="199" t="s">
        <v>38</v>
      </c>
      <c r="C127" s="200"/>
      <c r="D127" s="362" t="s">
        <v>50</v>
      </c>
      <c r="E127" s="363"/>
      <c r="F127" s="363"/>
      <c r="G127" s="363"/>
      <c r="H127" s="363"/>
      <c r="I127" s="364"/>
      <c r="J127" s="363" t="s">
        <v>135</v>
      </c>
      <c r="K127" s="363"/>
      <c r="L127" s="363"/>
      <c r="M127" s="363"/>
      <c r="N127" s="363"/>
      <c r="O127" s="363"/>
      <c r="P127" s="377"/>
      <c r="U127" s="199" t="s">
        <v>64</v>
      </c>
      <c r="V127" s="200"/>
      <c r="W127" s="200"/>
      <c r="X127" s="200"/>
      <c r="Y127" s="200"/>
      <c r="Z127" s="200"/>
      <c r="AA127" s="200" t="s">
        <v>72</v>
      </c>
      <c r="AB127" s="200"/>
      <c r="AC127" s="200"/>
      <c r="AD127" s="200"/>
      <c r="AE127" s="200"/>
      <c r="AF127" s="200"/>
      <c r="AG127" s="200"/>
      <c r="AH127" s="201"/>
    </row>
    <row r="128" spans="2:35" ht="21" customHeight="1" thickBot="1">
      <c r="B128" s="302"/>
      <c r="C128" s="303"/>
      <c r="D128" s="365"/>
      <c r="E128" s="366"/>
      <c r="F128" s="366"/>
      <c r="G128" s="366"/>
      <c r="H128" s="366"/>
      <c r="I128" s="367"/>
      <c r="J128" s="378"/>
      <c r="K128" s="378"/>
      <c r="L128" s="378"/>
      <c r="M128" s="378"/>
      <c r="N128" s="378"/>
      <c r="O128" s="378"/>
      <c r="P128" s="379"/>
      <c r="R128" s="21"/>
      <c r="U128" s="202"/>
      <c r="V128" s="203"/>
      <c r="W128" s="203"/>
      <c r="X128" s="203"/>
      <c r="Y128" s="203"/>
      <c r="Z128" s="203"/>
      <c r="AA128" s="203"/>
      <c r="AB128" s="203"/>
      <c r="AC128" s="203"/>
      <c r="AD128" s="203"/>
      <c r="AE128" s="203"/>
      <c r="AF128" s="203"/>
      <c r="AG128" s="203"/>
      <c r="AH128" s="204"/>
      <c r="AI128" s="21"/>
    </row>
    <row r="129" spans="2:67" ht="17.100000000000001" customHeight="1">
      <c r="B129" s="178">
        <v>1</v>
      </c>
      <c r="C129" s="179"/>
      <c r="D129" s="224">
        <v>45176</v>
      </c>
      <c r="E129" s="224"/>
      <c r="F129" s="224"/>
      <c r="G129" s="224"/>
      <c r="H129" s="224"/>
      <c r="I129" s="224"/>
      <c r="J129" s="224">
        <v>45271</v>
      </c>
      <c r="K129" s="224"/>
      <c r="L129" s="224"/>
      <c r="M129" s="224"/>
      <c r="N129" s="224"/>
      <c r="O129" s="224"/>
      <c r="P129" s="460"/>
      <c r="Q129" s="7"/>
      <c r="R129" s="21"/>
      <c r="U129" s="208" t="s">
        <v>142</v>
      </c>
      <c r="V129" s="209"/>
      <c r="W129" s="209"/>
      <c r="X129" s="209"/>
      <c r="Y129" s="209"/>
      <c r="Z129" s="210"/>
      <c r="AA129" s="144">
        <v>44995</v>
      </c>
      <c r="AB129" s="145"/>
      <c r="AC129" s="145"/>
      <c r="AD129" s="145"/>
      <c r="AE129" s="145"/>
      <c r="AF129" s="145"/>
      <c r="AG129" s="145"/>
      <c r="AH129" s="146"/>
      <c r="AI129" s="21"/>
      <c r="AJ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</row>
    <row r="130" spans="2:67" ht="17.100000000000001" customHeight="1">
      <c r="B130" s="176">
        <f>+B129+1</f>
        <v>2</v>
      </c>
      <c r="C130" s="177"/>
      <c r="D130" s="195">
        <f>+D129+1</f>
        <v>45177</v>
      </c>
      <c r="E130" s="195"/>
      <c r="F130" s="195"/>
      <c r="G130" s="195"/>
      <c r="H130" s="195"/>
      <c r="I130" s="195"/>
      <c r="J130" s="195">
        <v>45272</v>
      </c>
      <c r="K130" s="195"/>
      <c r="L130" s="195"/>
      <c r="M130" s="195"/>
      <c r="N130" s="195"/>
      <c r="O130" s="195"/>
      <c r="P130" s="243"/>
      <c r="R130" s="21"/>
      <c r="U130" s="109" t="s">
        <v>143</v>
      </c>
      <c r="V130" s="110"/>
      <c r="W130" s="110"/>
      <c r="X130" s="110"/>
      <c r="Y130" s="110"/>
      <c r="Z130" s="111"/>
      <c r="AA130" s="112">
        <v>45058</v>
      </c>
      <c r="AB130" s="113"/>
      <c r="AC130" s="113"/>
      <c r="AD130" s="113"/>
      <c r="AE130" s="113"/>
      <c r="AF130" s="113"/>
      <c r="AG130" s="113"/>
      <c r="AH130" s="114"/>
      <c r="AI130" s="21"/>
      <c r="BN130" s="18"/>
    </row>
    <row r="131" spans="2:67" ht="17.100000000000001" customHeight="1">
      <c r="B131" s="178">
        <v>3</v>
      </c>
      <c r="C131" s="179"/>
      <c r="D131" s="224">
        <f>+D130+3</f>
        <v>45180</v>
      </c>
      <c r="E131" s="224"/>
      <c r="F131" s="224"/>
      <c r="G131" s="224"/>
      <c r="H131" s="224"/>
      <c r="I131" s="224"/>
      <c r="J131" s="224">
        <f>+J130+1</f>
        <v>45273</v>
      </c>
      <c r="K131" s="224"/>
      <c r="L131" s="224"/>
      <c r="M131" s="224"/>
      <c r="N131" s="224"/>
      <c r="O131" s="224"/>
      <c r="P131" s="460"/>
      <c r="R131" s="21"/>
      <c r="U131" s="103" t="s">
        <v>144</v>
      </c>
      <c r="V131" s="104"/>
      <c r="W131" s="104"/>
      <c r="X131" s="104"/>
      <c r="Y131" s="104"/>
      <c r="Z131" s="105"/>
      <c r="AA131" s="106">
        <v>45121</v>
      </c>
      <c r="AB131" s="107"/>
      <c r="AC131" s="107"/>
      <c r="AD131" s="107"/>
      <c r="AE131" s="107"/>
      <c r="AF131" s="107"/>
      <c r="AG131" s="107"/>
      <c r="AH131" s="108"/>
      <c r="AI131" s="21"/>
      <c r="BO131" s="8"/>
    </row>
    <row r="132" spans="2:67" ht="17.100000000000001" customHeight="1">
      <c r="B132" s="176">
        <v>4</v>
      </c>
      <c r="C132" s="177"/>
      <c r="D132" s="195">
        <v>45181</v>
      </c>
      <c r="E132" s="195"/>
      <c r="F132" s="195"/>
      <c r="G132" s="195"/>
      <c r="H132" s="195"/>
      <c r="I132" s="195"/>
      <c r="J132" s="195">
        <f t="shared" ref="J132:J137" si="21">+J131+1</f>
        <v>45274</v>
      </c>
      <c r="K132" s="195"/>
      <c r="L132" s="195"/>
      <c r="M132" s="195"/>
      <c r="N132" s="195"/>
      <c r="O132" s="195"/>
      <c r="P132" s="243"/>
      <c r="Q132" s="45"/>
      <c r="R132" s="21"/>
      <c r="U132" s="109" t="s">
        <v>145</v>
      </c>
      <c r="V132" s="110"/>
      <c r="W132" s="110"/>
      <c r="X132" s="110"/>
      <c r="Y132" s="110"/>
      <c r="Z132" s="111"/>
      <c r="AA132" s="112">
        <v>45184</v>
      </c>
      <c r="AB132" s="113"/>
      <c r="AC132" s="113"/>
      <c r="AD132" s="113"/>
      <c r="AE132" s="113"/>
      <c r="AF132" s="113"/>
      <c r="AG132" s="113"/>
      <c r="AH132" s="114"/>
      <c r="AI132" s="21"/>
      <c r="BN132" s="16"/>
      <c r="BO132" s="8"/>
    </row>
    <row r="133" spans="2:67" ht="17.100000000000001" customHeight="1">
      <c r="B133" s="178">
        <v>5</v>
      </c>
      <c r="C133" s="179"/>
      <c r="D133" s="224">
        <f>+D132+1</f>
        <v>45182</v>
      </c>
      <c r="E133" s="224"/>
      <c r="F133" s="224"/>
      <c r="G133" s="224"/>
      <c r="H133" s="224"/>
      <c r="I133" s="224"/>
      <c r="J133" s="224">
        <v>43814</v>
      </c>
      <c r="K133" s="224"/>
      <c r="L133" s="224"/>
      <c r="M133" s="224"/>
      <c r="N133" s="224"/>
      <c r="O133" s="224"/>
      <c r="P133" s="460"/>
      <c r="R133" s="21"/>
      <c r="U133" s="103" t="s">
        <v>146</v>
      </c>
      <c r="V133" s="104"/>
      <c r="W133" s="104"/>
      <c r="X133" s="104"/>
      <c r="Y133" s="104"/>
      <c r="Z133" s="105"/>
      <c r="AA133" s="106">
        <v>45247</v>
      </c>
      <c r="AB133" s="107"/>
      <c r="AC133" s="107"/>
      <c r="AD133" s="107"/>
      <c r="AE133" s="107"/>
      <c r="AF133" s="107"/>
      <c r="AG133" s="107"/>
      <c r="AH133" s="108"/>
      <c r="AI133" s="21"/>
      <c r="BN133" s="16"/>
      <c r="BO133" s="8"/>
    </row>
    <row r="134" spans="2:67" ht="17.100000000000001" customHeight="1">
      <c r="B134" s="176">
        <v>6</v>
      </c>
      <c r="C134" s="177"/>
      <c r="D134" s="195">
        <f t="shared" ref="D134:D135" si="22">+D133+1</f>
        <v>45183</v>
      </c>
      <c r="E134" s="195"/>
      <c r="F134" s="195"/>
      <c r="G134" s="195"/>
      <c r="H134" s="195"/>
      <c r="I134" s="195"/>
      <c r="J134" s="195">
        <v>45278</v>
      </c>
      <c r="K134" s="195"/>
      <c r="L134" s="195"/>
      <c r="M134" s="195"/>
      <c r="N134" s="195"/>
      <c r="O134" s="195"/>
      <c r="P134" s="243"/>
      <c r="R134" s="21"/>
      <c r="U134" s="233" t="s">
        <v>147</v>
      </c>
      <c r="V134" s="234"/>
      <c r="W134" s="234"/>
      <c r="X134" s="234"/>
      <c r="Y134" s="234"/>
      <c r="Z134" s="235"/>
      <c r="AA134" s="196">
        <v>45303</v>
      </c>
      <c r="AB134" s="197"/>
      <c r="AC134" s="197"/>
      <c r="AD134" s="197"/>
      <c r="AE134" s="197"/>
      <c r="AF134" s="197"/>
      <c r="AG134" s="197"/>
      <c r="AH134" s="198"/>
      <c r="AI134" s="21"/>
      <c r="BN134" s="16"/>
      <c r="BO134" s="8"/>
    </row>
    <row r="135" spans="2:67" ht="17.100000000000001" customHeight="1">
      <c r="B135" s="178">
        <v>7</v>
      </c>
      <c r="C135" s="179"/>
      <c r="D135" s="224">
        <f t="shared" si="22"/>
        <v>45184</v>
      </c>
      <c r="E135" s="224"/>
      <c r="F135" s="224"/>
      <c r="G135" s="224"/>
      <c r="H135" s="224"/>
      <c r="I135" s="224"/>
      <c r="J135" s="224">
        <f>+J134+1</f>
        <v>45279</v>
      </c>
      <c r="K135" s="224"/>
      <c r="L135" s="224"/>
      <c r="M135" s="224"/>
      <c r="N135" s="224"/>
      <c r="O135" s="224"/>
      <c r="P135" s="460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BN135" s="5"/>
      <c r="BO135" s="8"/>
    </row>
    <row r="136" spans="2:67" ht="17.100000000000001" customHeight="1">
      <c r="B136" s="176">
        <v>8</v>
      </c>
      <c r="C136" s="177"/>
      <c r="D136" s="195">
        <f>+D135+3</f>
        <v>45187</v>
      </c>
      <c r="E136" s="195"/>
      <c r="F136" s="195"/>
      <c r="G136" s="195"/>
      <c r="H136" s="195"/>
      <c r="I136" s="195"/>
      <c r="J136" s="195">
        <f>+J135+1</f>
        <v>45280</v>
      </c>
      <c r="K136" s="195"/>
      <c r="L136" s="195"/>
      <c r="M136" s="195"/>
      <c r="N136" s="195"/>
      <c r="O136" s="195"/>
      <c r="P136" s="243"/>
      <c r="R136" s="21"/>
      <c r="S136" s="21"/>
      <c r="T136" s="21"/>
      <c r="U136" s="421"/>
      <c r="V136" s="421"/>
      <c r="W136" s="421"/>
      <c r="X136" s="421"/>
      <c r="Y136" s="421"/>
      <c r="Z136" s="421"/>
      <c r="AA136" s="421"/>
      <c r="AB136" s="421"/>
      <c r="AC136" s="421"/>
      <c r="AD136" s="421"/>
      <c r="AE136" s="421"/>
      <c r="AF136" s="421"/>
      <c r="AG136" s="421"/>
      <c r="AH136" s="421"/>
      <c r="AI136" s="21"/>
      <c r="BN136" s="5"/>
      <c r="BO136" s="9"/>
    </row>
    <row r="137" spans="2:67" ht="17.100000000000001" customHeight="1">
      <c r="B137" s="178">
        <v>9</v>
      </c>
      <c r="C137" s="179"/>
      <c r="D137" s="224">
        <v>45188</v>
      </c>
      <c r="E137" s="224"/>
      <c r="F137" s="224"/>
      <c r="G137" s="224"/>
      <c r="H137" s="224"/>
      <c r="I137" s="224"/>
      <c r="J137" s="224">
        <f t="shared" si="21"/>
        <v>45281</v>
      </c>
      <c r="K137" s="224"/>
      <c r="L137" s="224"/>
      <c r="M137" s="224"/>
      <c r="N137" s="224"/>
      <c r="O137" s="224"/>
      <c r="P137" s="460"/>
      <c r="R137" s="21"/>
      <c r="S137" s="21"/>
      <c r="T137" s="21"/>
      <c r="U137" s="356"/>
      <c r="V137" s="356"/>
      <c r="W137" s="356"/>
      <c r="X137" s="356"/>
      <c r="Y137" s="356"/>
      <c r="Z137" s="356"/>
      <c r="AA137" s="356"/>
      <c r="AB137" s="356"/>
      <c r="AC137" s="356"/>
      <c r="AD137" s="356"/>
      <c r="AE137" s="356"/>
      <c r="AF137" s="356"/>
      <c r="AG137" s="356"/>
      <c r="AH137" s="356"/>
      <c r="AI137" s="21"/>
      <c r="BN137" s="5"/>
      <c r="BO137" s="9"/>
    </row>
    <row r="138" spans="2:67" ht="17.100000000000001" customHeight="1" thickBot="1">
      <c r="B138" s="244">
        <v>0</v>
      </c>
      <c r="C138" s="245"/>
      <c r="D138" s="207">
        <v>45189</v>
      </c>
      <c r="E138" s="207"/>
      <c r="F138" s="207"/>
      <c r="G138" s="207"/>
      <c r="H138" s="207"/>
      <c r="I138" s="207"/>
      <c r="J138" s="207">
        <f>+J137+1</f>
        <v>45282</v>
      </c>
      <c r="K138" s="207"/>
      <c r="L138" s="207"/>
      <c r="M138" s="207"/>
      <c r="N138" s="207"/>
      <c r="O138" s="207"/>
      <c r="P138" s="290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BN138" s="5"/>
      <c r="BO138" s="9"/>
    </row>
    <row r="139" spans="2:67" ht="18.75" customHeight="1" thickBot="1">
      <c r="B139" s="36"/>
      <c r="C139" s="36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BN139" s="5"/>
      <c r="BO139" s="9"/>
    </row>
    <row r="140" spans="2:67" ht="18.75" customHeight="1">
      <c r="B140" s="215" t="s">
        <v>149</v>
      </c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216"/>
      <c r="T140" s="216"/>
      <c r="U140" s="216"/>
      <c r="V140" s="216"/>
      <c r="W140" s="216"/>
      <c r="X140" s="216"/>
      <c r="Y140" s="216"/>
      <c r="Z140" s="216"/>
      <c r="AA140" s="216"/>
      <c r="AB140" s="216"/>
      <c r="AC140" s="216"/>
      <c r="AD140" s="216"/>
      <c r="AE140" s="216"/>
      <c r="AF140" s="216"/>
      <c r="AG140" s="216"/>
      <c r="AH140" s="217"/>
      <c r="BN140" s="5"/>
      <c r="BO140" s="9"/>
    </row>
    <row r="141" spans="2:67" ht="18.75" customHeight="1">
      <c r="B141" s="218"/>
      <c r="C141" s="219"/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19"/>
      <c r="S141" s="219"/>
      <c r="T141" s="219"/>
      <c r="U141" s="219"/>
      <c r="V141" s="219"/>
      <c r="W141" s="219"/>
      <c r="X141" s="219"/>
      <c r="Y141" s="219"/>
      <c r="Z141" s="219"/>
      <c r="AA141" s="219"/>
      <c r="AB141" s="219"/>
      <c r="AC141" s="219"/>
      <c r="AD141" s="219"/>
      <c r="AE141" s="219"/>
      <c r="AF141" s="219"/>
      <c r="AG141" s="219"/>
      <c r="AH141" s="220"/>
      <c r="BN141" s="5"/>
      <c r="BO141" s="9"/>
    </row>
    <row r="142" spans="2:67" ht="18.75" customHeight="1" thickBot="1">
      <c r="B142" s="221"/>
      <c r="C142" s="222"/>
      <c r="D142" s="222"/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22"/>
      <c r="Z142" s="222"/>
      <c r="AA142" s="222"/>
      <c r="AB142" s="222"/>
      <c r="AC142" s="222"/>
      <c r="AD142" s="222"/>
      <c r="AE142" s="222"/>
      <c r="AF142" s="222"/>
      <c r="AG142" s="222"/>
      <c r="AH142" s="223"/>
      <c r="BN142" s="5"/>
      <c r="BO142" s="9"/>
    </row>
    <row r="143" spans="2:67" ht="18.75" customHeight="1" thickBot="1">
      <c r="R143" s="19"/>
      <c r="BN143" s="5"/>
      <c r="BO143" s="9"/>
    </row>
    <row r="144" spans="2:67" ht="18.75" customHeight="1" thickBot="1">
      <c r="B144" s="192" t="s">
        <v>134</v>
      </c>
      <c r="C144" s="193"/>
      <c r="D144" s="193"/>
      <c r="E144" s="193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3"/>
      <c r="Q144" s="193"/>
      <c r="R144" s="193"/>
      <c r="S144" s="193"/>
      <c r="T144" s="193"/>
      <c r="U144" s="193"/>
      <c r="V144" s="193"/>
      <c r="W144" s="193"/>
      <c r="X144" s="193"/>
      <c r="Y144" s="193"/>
      <c r="Z144" s="193"/>
      <c r="AA144" s="193"/>
      <c r="AB144" s="193"/>
      <c r="AC144" s="193"/>
      <c r="AD144" s="193"/>
      <c r="AE144" s="193"/>
      <c r="AF144" s="193"/>
      <c r="AG144" s="193"/>
      <c r="AH144" s="194"/>
      <c r="BN144" s="5"/>
      <c r="BO144" s="9"/>
    </row>
    <row r="145" spans="2:67" ht="18.75" customHeight="1">
      <c r="B145" s="199" t="s">
        <v>38</v>
      </c>
      <c r="C145" s="200"/>
      <c r="D145" s="200"/>
      <c r="E145" s="236" t="s">
        <v>81</v>
      </c>
      <c r="F145" s="236"/>
      <c r="G145" s="236"/>
      <c r="H145" s="236"/>
      <c r="I145" s="236" t="s">
        <v>82</v>
      </c>
      <c r="J145" s="236"/>
      <c r="K145" s="236"/>
      <c r="L145" s="236"/>
      <c r="M145" s="236"/>
      <c r="N145" s="236" t="s">
        <v>83</v>
      </c>
      <c r="O145" s="236"/>
      <c r="P145" s="236"/>
      <c r="Q145" s="236"/>
      <c r="R145" s="236" t="s">
        <v>84</v>
      </c>
      <c r="S145" s="236"/>
      <c r="T145" s="236"/>
      <c r="U145" s="236"/>
      <c r="V145" s="236"/>
      <c r="W145" s="236" t="s">
        <v>85</v>
      </c>
      <c r="X145" s="236"/>
      <c r="Y145" s="236"/>
      <c r="Z145" s="236"/>
      <c r="AA145" s="236"/>
      <c r="AB145" s="236" t="s">
        <v>86</v>
      </c>
      <c r="AC145" s="236"/>
      <c r="AD145" s="236"/>
      <c r="AE145" s="236"/>
      <c r="AF145" s="236"/>
      <c r="AG145" s="236"/>
      <c r="AH145" s="310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7"/>
      <c r="BN145" s="5"/>
      <c r="BO145" s="9"/>
    </row>
    <row r="146" spans="2:67" ht="18.75" customHeight="1">
      <c r="B146" s="241">
        <v>1</v>
      </c>
      <c r="C146" s="242"/>
      <c r="D146" s="242"/>
      <c r="E146" s="292">
        <v>45055</v>
      </c>
      <c r="F146" s="292"/>
      <c r="G146" s="292"/>
      <c r="H146" s="292"/>
      <c r="I146" s="292">
        <v>45084</v>
      </c>
      <c r="J146" s="292"/>
      <c r="K146" s="292"/>
      <c r="L146" s="292"/>
      <c r="M146" s="292"/>
      <c r="N146" s="292">
        <v>45114</v>
      </c>
      <c r="O146" s="292"/>
      <c r="P146" s="292"/>
      <c r="Q146" s="292"/>
      <c r="R146" s="292">
        <v>45176</v>
      </c>
      <c r="S146" s="292"/>
      <c r="T146" s="292"/>
      <c r="U146" s="292"/>
      <c r="V146" s="292"/>
      <c r="W146" s="292">
        <v>45238</v>
      </c>
      <c r="X146" s="292"/>
      <c r="Y146" s="292"/>
      <c r="Z146" s="292"/>
      <c r="AA146" s="292"/>
      <c r="AB146" s="205">
        <v>44936</v>
      </c>
      <c r="AC146" s="205"/>
      <c r="AD146" s="205"/>
      <c r="AE146" s="205"/>
      <c r="AF146" s="205"/>
      <c r="AG146" s="205"/>
      <c r="AH146" s="206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7"/>
      <c r="BN146" s="5"/>
      <c r="BO146" s="9"/>
    </row>
    <row r="147" spans="2:67" ht="19.5" customHeight="1">
      <c r="B147" s="297">
        <v>2</v>
      </c>
      <c r="C147" s="298"/>
      <c r="D147" s="298"/>
      <c r="E147" s="237">
        <f>+E146+1</f>
        <v>45056</v>
      </c>
      <c r="F147" s="237"/>
      <c r="G147" s="237"/>
      <c r="H147" s="237"/>
      <c r="I147" s="237">
        <f>+I146+1</f>
        <v>45085</v>
      </c>
      <c r="J147" s="237"/>
      <c r="K147" s="237"/>
      <c r="L147" s="237"/>
      <c r="M147" s="237"/>
      <c r="N147" s="237">
        <v>45117</v>
      </c>
      <c r="O147" s="237"/>
      <c r="P147" s="237"/>
      <c r="Q147" s="237"/>
      <c r="R147" s="237">
        <f>+R146+1</f>
        <v>45177</v>
      </c>
      <c r="S147" s="237"/>
      <c r="T147" s="237"/>
      <c r="U147" s="237"/>
      <c r="V147" s="237"/>
      <c r="W147" s="237">
        <f>+W146+1</f>
        <v>45239</v>
      </c>
      <c r="X147" s="237"/>
      <c r="Y147" s="237"/>
      <c r="Z147" s="237"/>
      <c r="AA147" s="237"/>
      <c r="AB147" s="354">
        <f>+AB146+1</f>
        <v>44937</v>
      </c>
      <c r="AC147" s="354"/>
      <c r="AD147" s="354"/>
      <c r="AE147" s="354"/>
      <c r="AF147" s="354"/>
      <c r="AG147" s="354"/>
      <c r="AH147" s="355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7"/>
      <c r="BN147" s="5"/>
      <c r="BO147" s="9"/>
    </row>
    <row r="148" spans="2:67" ht="19.5" customHeight="1">
      <c r="B148" s="241">
        <v>3</v>
      </c>
      <c r="C148" s="242"/>
      <c r="D148" s="242"/>
      <c r="E148" s="292">
        <f t="shared" ref="E148:E153" si="23">+E147+1</f>
        <v>45057</v>
      </c>
      <c r="F148" s="292"/>
      <c r="G148" s="292"/>
      <c r="H148" s="292"/>
      <c r="I148" s="292">
        <f t="shared" ref="I148:I152" si="24">+I147+1</f>
        <v>45086</v>
      </c>
      <c r="J148" s="292"/>
      <c r="K148" s="292"/>
      <c r="L148" s="292"/>
      <c r="M148" s="292"/>
      <c r="N148" s="292">
        <f>+N147+1</f>
        <v>45118</v>
      </c>
      <c r="O148" s="292"/>
      <c r="P148" s="292"/>
      <c r="Q148" s="292"/>
      <c r="R148" s="292">
        <v>45180</v>
      </c>
      <c r="S148" s="292"/>
      <c r="T148" s="292"/>
      <c r="U148" s="292"/>
      <c r="V148" s="292"/>
      <c r="W148" s="292">
        <f>+W147+1</f>
        <v>45240</v>
      </c>
      <c r="X148" s="292"/>
      <c r="Y148" s="292"/>
      <c r="Z148" s="292"/>
      <c r="AA148" s="292"/>
      <c r="AB148" s="205">
        <f t="shared" ref="AB148:AB153" si="25">+AB147+1</f>
        <v>44938</v>
      </c>
      <c r="AC148" s="205"/>
      <c r="AD148" s="205"/>
      <c r="AE148" s="205"/>
      <c r="AF148" s="205"/>
      <c r="AG148" s="205"/>
      <c r="AH148" s="206"/>
      <c r="AI148" s="21"/>
      <c r="AK148" s="21"/>
      <c r="AL148" s="21"/>
      <c r="AM148" s="21"/>
      <c r="AN148" s="21"/>
      <c r="AO148" s="21"/>
      <c r="AP148" s="21"/>
      <c r="AQ148" s="21"/>
      <c r="AR148" s="21"/>
      <c r="AS148" s="7"/>
      <c r="AV148" s="6"/>
      <c r="AW148" s="6"/>
      <c r="AX148" s="6"/>
      <c r="AY148" s="6"/>
      <c r="AZ148" s="6"/>
      <c r="BA148" s="6"/>
      <c r="BB148" s="6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5"/>
      <c r="BO148" s="9"/>
    </row>
    <row r="149" spans="2:67" ht="19.5" customHeight="1">
      <c r="B149" s="297">
        <v>4</v>
      </c>
      <c r="C149" s="298"/>
      <c r="D149" s="298"/>
      <c r="E149" s="237">
        <f t="shared" si="23"/>
        <v>45058</v>
      </c>
      <c r="F149" s="237"/>
      <c r="G149" s="237"/>
      <c r="H149" s="237"/>
      <c r="I149" s="237">
        <v>45090</v>
      </c>
      <c r="J149" s="237"/>
      <c r="K149" s="237"/>
      <c r="L149" s="237"/>
      <c r="M149" s="237"/>
      <c r="N149" s="237">
        <f>+N148+1</f>
        <v>45119</v>
      </c>
      <c r="O149" s="237"/>
      <c r="P149" s="237"/>
      <c r="Q149" s="237"/>
      <c r="R149" s="237">
        <v>45181</v>
      </c>
      <c r="S149" s="237"/>
      <c r="T149" s="237"/>
      <c r="U149" s="237"/>
      <c r="V149" s="237"/>
      <c r="W149" s="237">
        <v>45244</v>
      </c>
      <c r="X149" s="237"/>
      <c r="Y149" s="237"/>
      <c r="Z149" s="237"/>
      <c r="AA149" s="237"/>
      <c r="AB149" s="354">
        <v>45306</v>
      </c>
      <c r="AC149" s="354"/>
      <c r="AD149" s="354"/>
      <c r="AE149" s="354"/>
      <c r="AF149" s="354"/>
      <c r="AG149" s="354"/>
      <c r="AH149" s="355"/>
      <c r="AI149" s="21"/>
      <c r="AK149" s="21"/>
      <c r="AL149" s="21"/>
      <c r="AM149" s="21"/>
      <c r="AN149" s="21"/>
      <c r="AO149" s="21"/>
      <c r="AP149" s="21"/>
      <c r="AQ149" s="21"/>
      <c r="AR149" s="21"/>
      <c r="AS149" s="7"/>
      <c r="AV149" s="6"/>
      <c r="AW149" s="6"/>
      <c r="AX149" s="6"/>
      <c r="AY149" s="6"/>
      <c r="AZ149" s="6"/>
      <c r="BA149" s="6"/>
      <c r="BB149" s="6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5"/>
      <c r="BO149" s="9"/>
    </row>
    <row r="150" spans="2:67" ht="19.5" customHeight="1">
      <c r="B150" s="241">
        <v>5</v>
      </c>
      <c r="C150" s="242"/>
      <c r="D150" s="242"/>
      <c r="E150" s="292">
        <v>45061</v>
      </c>
      <c r="F150" s="292"/>
      <c r="G150" s="292"/>
      <c r="H150" s="292"/>
      <c r="I150" s="292">
        <f>+I149+1</f>
        <v>45091</v>
      </c>
      <c r="J150" s="292"/>
      <c r="K150" s="292"/>
      <c r="L150" s="292"/>
      <c r="M150" s="292"/>
      <c r="N150" s="292">
        <f>+N149+1</f>
        <v>45120</v>
      </c>
      <c r="O150" s="292"/>
      <c r="P150" s="292"/>
      <c r="Q150" s="292"/>
      <c r="R150" s="292">
        <f>+R149+1</f>
        <v>45182</v>
      </c>
      <c r="S150" s="292"/>
      <c r="T150" s="292"/>
      <c r="U150" s="292"/>
      <c r="V150" s="292"/>
      <c r="W150" s="292">
        <f>+W149+1</f>
        <v>45245</v>
      </c>
      <c r="X150" s="292"/>
      <c r="Y150" s="292"/>
      <c r="Z150" s="292"/>
      <c r="AA150" s="292"/>
      <c r="AB150" s="205">
        <f t="shared" si="25"/>
        <v>45307</v>
      </c>
      <c r="AC150" s="205"/>
      <c r="AD150" s="205"/>
      <c r="AE150" s="205"/>
      <c r="AF150" s="205"/>
      <c r="AG150" s="205"/>
      <c r="AH150" s="206"/>
      <c r="AI150" s="21"/>
      <c r="AK150" s="21"/>
      <c r="AL150" s="21"/>
      <c r="AM150" s="21"/>
      <c r="AN150" s="21"/>
      <c r="AO150" s="21"/>
      <c r="AP150" s="21"/>
      <c r="AQ150" s="21"/>
      <c r="AR150" s="21"/>
      <c r="AS150" s="7"/>
      <c r="AV150" s="6"/>
      <c r="AW150" s="6"/>
      <c r="AX150" s="6"/>
      <c r="AY150" s="6"/>
      <c r="AZ150" s="6"/>
      <c r="BA150" s="6"/>
      <c r="BB150" s="6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5"/>
      <c r="BO150" s="9"/>
    </row>
    <row r="151" spans="2:67" ht="19.5" customHeight="1">
      <c r="B151" s="297">
        <v>6</v>
      </c>
      <c r="C151" s="298"/>
      <c r="D151" s="298"/>
      <c r="E151" s="237">
        <f>+E150+1</f>
        <v>45062</v>
      </c>
      <c r="F151" s="237"/>
      <c r="G151" s="237"/>
      <c r="H151" s="237"/>
      <c r="I151" s="237">
        <v>45092</v>
      </c>
      <c r="J151" s="237"/>
      <c r="K151" s="237"/>
      <c r="L151" s="237"/>
      <c r="M151" s="237"/>
      <c r="N151" s="237">
        <f>+N150+1</f>
        <v>45121</v>
      </c>
      <c r="O151" s="237"/>
      <c r="P151" s="237"/>
      <c r="Q151" s="237"/>
      <c r="R151" s="237">
        <f t="shared" ref="R151:R152" si="26">+R150+1</f>
        <v>45183</v>
      </c>
      <c r="S151" s="237"/>
      <c r="T151" s="237"/>
      <c r="U151" s="237"/>
      <c r="V151" s="237"/>
      <c r="W151" s="237">
        <f>+W150+1</f>
        <v>45246</v>
      </c>
      <c r="X151" s="237"/>
      <c r="Y151" s="237"/>
      <c r="Z151" s="237"/>
      <c r="AA151" s="237"/>
      <c r="AB151" s="354">
        <f t="shared" si="25"/>
        <v>45308</v>
      </c>
      <c r="AC151" s="354"/>
      <c r="AD151" s="354"/>
      <c r="AE151" s="354"/>
      <c r="AF151" s="354"/>
      <c r="AG151" s="354"/>
      <c r="AH151" s="355"/>
      <c r="AI151" s="21"/>
      <c r="AK151" s="21"/>
      <c r="AL151" s="21"/>
      <c r="AM151" s="21"/>
      <c r="AN151" s="21"/>
      <c r="AO151" s="21"/>
      <c r="AP151" s="21"/>
      <c r="AQ151" s="21"/>
      <c r="AR151" s="21"/>
      <c r="AS151" s="7"/>
      <c r="AV151" s="6"/>
      <c r="AW151" s="6"/>
      <c r="AX151" s="6"/>
      <c r="AY151" s="6"/>
      <c r="AZ151" s="6"/>
      <c r="BA151" s="6"/>
      <c r="BB151" s="6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5"/>
      <c r="BO151" s="9"/>
    </row>
    <row r="152" spans="2:67" ht="19.5" customHeight="1">
      <c r="B152" s="241">
        <v>7</v>
      </c>
      <c r="C152" s="242"/>
      <c r="D152" s="242"/>
      <c r="E152" s="292">
        <f>+E151+1</f>
        <v>45063</v>
      </c>
      <c r="F152" s="292"/>
      <c r="G152" s="292"/>
      <c r="H152" s="292"/>
      <c r="I152" s="292">
        <f t="shared" si="24"/>
        <v>45093</v>
      </c>
      <c r="J152" s="292"/>
      <c r="K152" s="292"/>
      <c r="L152" s="292"/>
      <c r="M152" s="292"/>
      <c r="N152" s="292">
        <v>45124</v>
      </c>
      <c r="O152" s="292"/>
      <c r="P152" s="292"/>
      <c r="Q152" s="292"/>
      <c r="R152" s="292">
        <f t="shared" si="26"/>
        <v>45184</v>
      </c>
      <c r="S152" s="292"/>
      <c r="T152" s="292"/>
      <c r="U152" s="292"/>
      <c r="V152" s="292"/>
      <c r="W152" s="292">
        <f>+W151+1</f>
        <v>45247</v>
      </c>
      <c r="X152" s="292"/>
      <c r="Y152" s="292"/>
      <c r="Z152" s="292"/>
      <c r="AA152" s="292"/>
      <c r="AB152" s="205">
        <f>+AB151+1</f>
        <v>45309</v>
      </c>
      <c r="AC152" s="205"/>
      <c r="AD152" s="205"/>
      <c r="AE152" s="205"/>
      <c r="AF152" s="205"/>
      <c r="AG152" s="205"/>
      <c r="AH152" s="206"/>
      <c r="AI152" s="7"/>
      <c r="AK152" s="7"/>
      <c r="AL152" s="7"/>
      <c r="AM152" s="7"/>
      <c r="AN152" s="7"/>
      <c r="AO152" s="7"/>
      <c r="AP152" s="7"/>
      <c r="AQ152" s="7"/>
      <c r="AR152" s="7"/>
      <c r="AS152" s="7"/>
      <c r="AV152" s="6"/>
      <c r="AW152" s="6"/>
      <c r="AX152" s="6"/>
      <c r="AY152" s="6"/>
      <c r="AZ152" s="6"/>
      <c r="BA152" s="6"/>
      <c r="BB152" s="6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5"/>
    </row>
    <row r="153" spans="2:67" ht="19.5" customHeight="1">
      <c r="B153" s="297">
        <v>8</v>
      </c>
      <c r="C153" s="298"/>
      <c r="D153" s="298"/>
      <c r="E153" s="237">
        <f t="shared" si="23"/>
        <v>45064</v>
      </c>
      <c r="F153" s="237"/>
      <c r="G153" s="237"/>
      <c r="H153" s="237"/>
      <c r="I153" s="237">
        <v>45097</v>
      </c>
      <c r="J153" s="237"/>
      <c r="K153" s="237"/>
      <c r="L153" s="237"/>
      <c r="M153" s="237"/>
      <c r="N153" s="237">
        <f>+N152+1</f>
        <v>45125</v>
      </c>
      <c r="O153" s="237"/>
      <c r="P153" s="237"/>
      <c r="Q153" s="237"/>
      <c r="R153" s="237">
        <v>45187</v>
      </c>
      <c r="S153" s="237"/>
      <c r="T153" s="237"/>
      <c r="U153" s="237"/>
      <c r="V153" s="237"/>
      <c r="W153" s="237">
        <v>45250</v>
      </c>
      <c r="X153" s="237"/>
      <c r="Y153" s="237"/>
      <c r="Z153" s="237"/>
      <c r="AA153" s="237"/>
      <c r="AB153" s="354">
        <f t="shared" si="25"/>
        <v>45310</v>
      </c>
      <c r="AC153" s="354"/>
      <c r="AD153" s="354"/>
      <c r="AE153" s="354"/>
      <c r="AF153" s="354"/>
      <c r="AG153" s="354"/>
      <c r="AH153" s="355"/>
      <c r="AI153" s="7"/>
      <c r="AK153" s="7"/>
      <c r="AL153" s="7"/>
      <c r="AM153" s="7"/>
      <c r="AN153" s="7"/>
      <c r="AO153" s="7"/>
      <c r="AP153" s="7"/>
      <c r="AQ153" s="7"/>
      <c r="AR153" s="7"/>
      <c r="AS153" s="7"/>
      <c r="AV153" s="6"/>
      <c r="AW153" s="6"/>
      <c r="AX153" s="6"/>
      <c r="AY153" s="6"/>
      <c r="AZ153" s="6"/>
      <c r="BA153" s="6"/>
      <c r="BB153" s="6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5"/>
    </row>
    <row r="154" spans="2:67" ht="18.75" customHeight="1">
      <c r="B154" s="241">
        <v>9</v>
      </c>
      <c r="C154" s="242"/>
      <c r="D154" s="242"/>
      <c r="E154" s="292">
        <f>+E153+1</f>
        <v>45065</v>
      </c>
      <c r="F154" s="292"/>
      <c r="G154" s="292"/>
      <c r="H154" s="292"/>
      <c r="I154" s="292">
        <f>+I153+1</f>
        <v>45098</v>
      </c>
      <c r="J154" s="292"/>
      <c r="K154" s="292"/>
      <c r="L154" s="292"/>
      <c r="M154" s="292"/>
      <c r="N154" s="292">
        <v>45126</v>
      </c>
      <c r="O154" s="292"/>
      <c r="P154" s="292"/>
      <c r="Q154" s="292"/>
      <c r="R154" s="292">
        <v>45188</v>
      </c>
      <c r="S154" s="292"/>
      <c r="T154" s="292"/>
      <c r="U154" s="292"/>
      <c r="V154" s="292"/>
      <c r="W154" s="292">
        <f>+W153+1</f>
        <v>45251</v>
      </c>
      <c r="X154" s="292"/>
      <c r="Y154" s="292"/>
      <c r="Z154" s="292"/>
      <c r="AA154" s="292"/>
      <c r="AB154" s="205">
        <v>45313</v>
      </c>
      <c r="AC154" s="205"/>
      <c r="AD154" s="205"/>
      <c r="AE154" s="205"/>
      <c r="AF154" s="205"/>
      <c r="AG154" s="205"/>
      <c r="AH154" s="206"/>
      <c r="AU154" s="16"/>
      <c r="AV154" s="16"/>
      <c r="AW154" s="16"/>
      <c r="AX154" s="16"/>
    </row>
    <row r="155" spans="2:67">
      <c r="B155" s="299">
        <v>0</v>
      </c>
      <c r="C155" s="300"/>
      <c r="D155" s="300"/>
      <c r="E155" s="301">
        <v>45069</v>
      </c>
      <c r="F155" s="301"/>
      <c r="G155" s="301"/>
      <c r="H155" s="301"/>
      <c r="I155" s="301">
        <f>+I154+1</f>
        <v>45099</v>
      </c>
      <c r="J155" s="301"/>
      <c r="K155" s="301"/>
      <c r="L155" s="301"/>
      <c r="M155" s="301"/>
      <c r="N155" s="301">
        <v>45128</v>
      </c>
      <c r="O155" s="301"/>
      <c r="P155" s="301"/>
      <c r="Q155" s="301"/>
      <c r="R155" s="301">
        <f>+R154+1</f>
        <v>45189</v>
      </c>
      <c r="S155" s="301"/>
      <c r="T155" s="301"/>
      <c r="U155" s="301"/>
      <c r="V155" s="301"/>
      <c r="W155" s="301">
        <f>+W154+1</f>
        <v>45252</v>
      </c>
      <c r="X155" s="301"/>
      <c r="Y155" s="301"/>
      <c r="Z155" s="301"/>
      <c r="AA155" s="301"/>
      <c r="AB155" s="422">
        <f>+AB154+1</f>
        <v>45314</v>
      </c>
      <c r="AC155" s="422"/>
      <c r="AD155" s="422"/>
      <c r="AE155" s="422"/>
      <c r="AF155" s="422"/>
      <c r="AG155" s="422"/>
      <c r="AH155" s="423"/>
      <c r="AU155" s="16"/>
      <c r="AV155" s="16"/>
      <c r="AW155" s="16"/>
      <c r="AX155" s="16"/>
    </row>
    <row r="156" spans="2:67" ht="19.5" thickBot="1">
      <c r="B156" s="6"/>
      <c r="C156" s="6"/>
      <c r="D156" s="6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2"/>
      <c r="AC156" s="52"/>
      <c r="AD156" s="52"/>
      <c r="AE156" s="52"/>
      <c r="AF156" s="52"/>
      <c r="AG156" s="52"/>
      <c r="AU156" s="16"/>
      <c r="AV156" s="16"/>
      <c r="AW156" s="16"/>
      <c r="AX156" s="16"/>
    </row>
    <row r="157" spans="2:67" ht="19.5" customHeight="1" thickBot="1">
      <c r="B157" s="192" t="s">
        <v>152</v>
      </c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4"/>
      <c r="T157" s="16"/>
      <c r="U157" s="16"/>
      <c r="V157" s="35"/>
      <c r="W157" s="192" t="s">
        <v>65</v>
      </c>
      <c r="X157" s="193"/>
      <c r="Y157" s="193"/>
      <c r="Z157" s="193"/>
      <c r="AA157" s="193"/>
      <c r="AB157" s="193"/>
      <c r="AC157" s="193"/>
      <c r="AD157" s="193"/>
      <c r="AE157" s="193"/>
      <c r="AF157" s="193"/>
      <c r="AG157" s="193"/>
      <c r="AH157" s="194"/>
      <c r="AI157" s="18"/>
      <c r="AJ157" s="18"/>
    </row>
    <row r="158" spans="2:67" ht="18.75" customHeight="1">
      <c r="B158" s="246" t="s">
        <v>14</v>
      </c>
      <c r="C158" s="168" t="s">
        <v>38</v>
      </c>
      <c r="D158" s="168"/>
      <c r="E158" s="168" t="s">
        <v>13</v>
      </c>
      <c r="F158" s="168"/>
      <c r="G158" s="295"/>
      <c r="H158" s="461" t="s">
        <v>37</v>
      </c>
      <c r="I158" s="462"/>
      <c r="J158" s="238" t="s">
        <v>38</v>
      </c>
      <c r="K158" s="168"/>
      <c r="L158" s="168"/>
      <c r="M158" s="225" t="s">
        <v>13</v>
      </c>
      <c r="N158" s="293"/>
      <c r="O158" s="168" t="s">
        <v>38</v>
      </c>
      <c r="P158" s="168"/>
      <c r="Q158" s="168"/>
      <c r="R158" s="225" t="s">
        <v>13</v>
      </c>
      <c r="S158" s="226"/>
      <c r="T158" s="24"/>
      <c r="U158" s="24"/>
      <c r="V158" s="3"/>
      <c r="W158" s="199" t="s">
        <v>64</v>
      </c>
      <c r="X158" s="200"/>
      <c r="Y158" s="200"/>
      <c r="Z158" s="211"/>
      <c r="AA158" s="199" t="s">
        <v>72</v>
      </c>
      <c r="AB158" s="200"/>
      <c r="AC158" s="200"/>
      <c r="AD158" s="200"/>
      <c r="AE158" s="200"/>
      <c r="AF158" s="200"/>
      <c r="AG158" s="200"/>
      <c r="AH158" s="201"/>
      <c r="AI158" s="16"/>
      <c r="AJ158" s="16"/>
    </row>
    <row r="159" spans="2:67" ht="19.5" thickBot="1">
      <c r="B159" s="247"/>
      <c r="C159" s="169"/>
      <c r="D159" s="169"/>
      <c r="E159" s="169"/>
      <c r="F159" s="169"/>
      <c r="G159" s="296"/>
      <c r="H159" s="463"/>
      <c r="I159" s="464"/>
      <c r="J159" s="239"/>
      <c r="K159" s="169"/>
      <c r="L159" s="169"/>
      <c r="M159" s="227"/>
      <c r="N159" s="294"/>
      <c r="O159" s="169"/>
      <c r="P159" s="169"/>
      <c r="Q159" s="169"/>
      <c r="R159" s="227"/>
      <c r="S159" s="228"/>
      <c r="T159" s="24"/>
      <c r="U159" s="24"/>
      <c r="V159" s="3"/>
      <c r="W159" s="212"/>
      <c r="X159" s="213"/>
      <c r="Y159" s="213"/>
      <c r="Z159" s="214"/>
      <c r="AA159" s="202"/>
      <c r="AB159" s="203"/>
      <c r="AC159" s="203"/>
      <c r="AD159" s="203"/>
      <c r="AE159" s="203"/>
      <c r="AF159" s="203"/>
      <c r="AG159" s="203"/>
      <c r="AH159" s="204"/>
      <c r="AI159" s="11"/>
      <c r="AJ159" s="16"/>
    </row>
    <row r="160" spans="2:67" ht="18.75" customHeight="1">
      <c r="B160" s="247"/>
      <c r="C160" s="169"/>
      <c r="D160" s="169"/>
      <c r="E160" s="169"/>
      <c r="F160" s="169"/>
      <c r="G160" s="296"/>
      <c r="H160" s="463"/>
      <c r="I160" s="464"/>
      <c r="J160" s="239"/>
      <c r="K160" s="169"/>
      <c r="L160" s="169"/>
      <c r="M160" s="227"/>
      <c r="N160" s="294"/>
      <c r="O160" s="169"/>
      <c r="P160" s="169"/>
      <c r="Q160" s="169"/>
      <c r="R160" s="227"/>
      <c r="S160" s="228"/>
      <c r="T160" s="24"/>
      <c r="U160" s="24"/>
      <c r="V160" s="12"/>
      <c r="W160" s="178" t="s">
        <v>51</v>
      </c>
      <c r="X160" s="179"/>
      <c r="Y160" s="179"/>
      <c r="Z160" s="179"/>
      <c r="AA160" s="231">
        <v>44967</v>
      </c>
      <c r="AB160" s="231"/>
      <c r="AC160" s="231"/>
      <c r="AD160" s="231"/>
      <c r="AE160" s="231"/>
      <c r="AF160" s="231"/>
      <c r="AG160" s="231"/>
      <c r="AH160" s="232"/>
      <c r="AI160" s="12"/>
      <c r="AJ160" s="12"/>
    </row>
    <row r="161" spans="2:40" ht="18.75" customHeight="1" thickBot="1">
      <c r="B161" s="247"/>
      <c r="C161" s="169"/>
      <c r="D161" s="169"/>
      <c r="E161" s="169"/>
      <c r="F161" s="169"/>
      <c r="G161" s="296"/>
      <c r="H161" s="463"/>
      <c r="I161" s="464"/>
      <c r="J161" s="240"/>
      <c r="K161" s="170"/>
      <c r="L161" s="170"/>
      <c r="M161" s="227"/>
      <c r="N161" s="294"/>
      <c r="O161" s="170"/>
      <c r="P161" s="170"/>
      <c r="Q161" s="170"/>
      <c r="R161" s="227"/>
      <c r="S161" s="228"/>
      <c r="T161" s="24"/>
      <c r="U161" s="24"/>
      <c r="V161" s="12"/>
      <c r="W161" s="176" t="s">
        <v>52</v>
      </c>
      <c r="X161" s="177"/>
      <c r="Y161" s="177"/>
      <c r="Z161" s="177"/>
      <c r="AA161" s="155">
        <v>44995</v>
      </c>
      <c r="AB161" s="155"/>
      <c r="AC161" s="155"/>
      <c r="AD161" s="155"/>
      <c r="AE161" s="155"/>
      <c r="AF161" s="155"/>
      <c r="AG161" s="155"/>
      <c r="AH161" s="158"/>
      <c r="AI161" s="12"/>
      <c r="AJ161" s="12"/>
    </row>
    <row r="162" spans="2:40" ht="18" customHeight="1">
      <c r="B162" s="247"/>
      <c r="C162" s="179">
        <v>1</v>
      </c>
      <c r="D162" s="179"/>
      <c r="E162" s="165">
        <v>45048</v>
      </c>
      <c r="F162" s="165"/>
      <c r="G162" s="166"/>
      <c r="H162" s="463"/>
      <c r="I162" s="464"/>
      <c r="J162" s="174" t="s">
        <v>110</v>
      </c>
      <c r="K162" s="175"/>
      <c r="L162" s="175"/>
      <c r="M162" s="229">
        <v>45062</v>
      </c>
      <c r="N162" s="229"/>
      <c r="O162" s="175" t="s">
        <v>118</v>
      </c>
      <c r="P162" s="175"/>
      <c r="Q162" s="175"/>
      <c r="R162" s="229">
        <v>45077</v>
      </c>
      <c r="S162" s="230"/>
      <c r="T162" s="56"/>
      <c r="U162" s="56"/>
      <c r="V162" s="12"/>
      <c r="W162" s="178" t="s">
        <v>53</v>
      </c>
      <c r="X162" s="179"/>
      <c r="Y162" s="179"/>
      <c r="Z162" s="179"/>
      <c r="AA162" s="156">
        <v>45037</v>
      </c>
      <c r="AB162" s="156"/>
      <c r="AC162" s="156"/>
      <c r="AD162" s="156"/>
      <c r="AE162" s="156"/>
      <c r="AF162" s="156"/>
      <c r="AG162" s="156"/>
      <c r="AH162" s="159"/>
      <c r="AI162" s="12"/>
      <c r="AJ162" s="12"/>
      <c r="AK162" s="189"/>
      <c r="AL162" s="189"/>
      <c r="AM162" s="189"/>
    </row>
    <row r="163" spans="2:40" ht="18" customHeight="1">
      <c r="B163" s="247"/>
      <c r="C163" s="177">
        <v>2</v>
      </c>
      <c r="D163" s="177"/>
      <c r="E163" s="182">
        <f>+E162+1</f>
        <v>45049</v>
      </c>
      <c r="F163" s="182"/>
      <c r="G163" s="190"/>
      <c r="H163" s="463"/>
      <c r="I163" s="464"/>
      <c r="J163" s="291" t="s">
        <v>111</v>
      </c>
      <c r="K163" s="164"/>
      <c r="L163" s="164"/>
      <c r="M163" s="182">
        <f>+M162+1</f>
        <v>45063</v>
      </c>
      <c r="N163" s="182"/>
      <c r="O163" s="164" t="s">
        <v>119</v>
      </c>
      <c r="P163" s="164"/>
      <c r="Q163" s="164"/>
      <c r="R163" s="182">
        <f>+R162+1</f>
        <v>45078</v>
      </c>
      <c r="S163" s="190"/>
      <c r="T163" s="56"/>
      <c r="U163" s="56"/>
      <c r="V163" s="12"/>
      <c r="W163" s="176" t="s">
        <v>41</v>
      </c>
      <c r="X163" s="177"/>
      <c r="Y163" s="177"/>
      <c r="Z163" s="177"/>
      <c r="AA163" s="155">
        <v>45058</v>
      </c>
      <c r="AB163" s="155"/>
      <c r="AC163" s="155"/>
      <c r="AD163" s="155"/>
      <c r="AE163" s="155"/>
      <c r="AF163" s="155"/>
      <c r="AG163" s="155"/>
      <c r="AH163" s="158"/>
      <c r="AI163" s="12"/>
      <c r="AK163" s="189"/>
      <c r="AL163" s="189"/>
      <c r="AM163" s="189"/>
    </row>
    <row r="164" spans="2:40" ht="18" customHeight="1">
      <c r="B164" s="247"/>
      <c r="C164" s="179">
        <v>3</v>
      </c>
      <c r="D164" s="179"/>
      <c r="E164" s="165">
        <f>+E163+1</f>
        <v>45050</v>
      </c>
      <c r="F164" s="165"/>
      <c r="G164" s="166"/>
      <c r="H164" s="463"/>
      <c r="I164" s="464"/>
      <c r="J164" s="178" t="s">
        <v>112</v>
      </c>
      <c r="K164" s="179"/>
      <c r="L164" s="179"/>
      <c r="M164" s="165">
        <f>+M163+1</f>
        <v>45064</v>
      </c>
      <c r="N164" s="165"/>
      <c r="O164" s="179" t="s">
        <v>120</v>
      </c>
      <c r="P164" s="179"/>
      <c r="Q164" s="179"/>
      <c r="R164" s="165">
        <f>+R163+1</f>
        <v>45079</v>
      </c>
      <c r="S164" s="166"/>
      <c r="T164" s="56"/>
      <c r="U164" s="56"/>
      <c r="V164" s="12"/>
      <c r="W164" s="178" t="s">
        <v>54</v>
      </c>
      <c r="X164" s="179"/>
      <c r="Y164" s="179"/>
      <c r="Z164" s="179"/>
      <c r="AA164" s="156">
        <v>45093</v>
      </c>
      <c r="AB164" s="156"/>
      <c r="AC164" s="156"/>
      <c r="AD164" s="156"/>
      <c r="AE164" s="156"/>
      <c r="AF164" s="156"/>
      <c r="AG164" s="156"/>
      <c r="AH164" s="159"/>
      <c r="AI164" s="12"/>
      <c r="AK164" s="189"/>
      <c r="AL164" s="189"/>
      <c r="AM164" s="189"/>
    </row>
    <row r="165" spans="2:40" ht="18" customHeight="1">
      <c r="B165" s="247"/>
      <c r="C165" s="177">
        <v>4</v>
      </c>
      <c r="D165" s="177"/>
      <c r="E165" s="182">
        <f>+E164+1</f>
        <v>45051</v>
      </c>
      <c r="F165" s="182"/>
      <c r="G165" s="190"/>
      <c r="H165" s="463"/>
      <c r="I165" s="464"/>
      <c r="J165" s="291" t="s">
        <v>113</v>
      </c>
      <c r="K165" s="164"/>
      <c r="L165" s="164"/>
      <c r="M165" s="182">
        <f>+M164+1</f>
        <v>45065</v>
      </c>
      <c r="N165" s="182"/>
      <c r="O165" s="164" t="s">
        <v>121</v>
      </c>
      <c r="P165" s="164"/>
      <c r="Q165" s="164"/>
      <c r="R165" s="182">
        <v>45082</v>
      </c>
      <c r="S165" s="190"/>
      <c r="T165" s="56"/>
      <c r="U165" s="56"/>
      <c r="V165" s="12"/>
      <c r="W165" s="176" t="s">
        <v>55</v>
      </c>
      <c r="X165" s="177"/>
      <c r="Y165" s="177"/>
      <c r="Z165" s="177"/>
      <c r="AA165" s="155">
        <v>45121</v>
      </c>
      <c r="AB165" s="155"/>
      <c r="AC165" s="155"/>
      <c r="AD165" s="155"/>
      <c r="AE165" s="155"/>
      <c r="AF165" s="155"/>
      <c r="AG165" s="155"/>
      <c r="AH165" s="158"/>
      <c r="AI165" s="12"/>
      <c r="AK165" s="189"/>
      <c r="AL165" s="189"/>
      <c r="AM165" s="189"/>
    </row>
    <row r="166" spans="2:40" ht="18" customHeight="1">
      <c r="B166" s="247"/>
      <c r="C166" s="179">
        <v>5</v>
      </c>
      <c r="D166" s="179"/>
      <c r="E166" s="165">
        <v>45054</v>
      </c>
      <c r="F166" s="165"/>
      <c r="G166" s="166"/>
      <c r="H166" s="463"/>
      <c r="I166" s="464"/>
      <c r="J166" s="178" t="s">
        <v>114</v>
      </c>
      <c r="K166" s="179"/>
      <c r="L166" s="179"/>
      <c r="M166" s="165">
        <v>45069</v>
      </c>
      <c r="N166" s="165"/>
      <c r="O166" s="179" t="s">
        <v>122</v>
      </c>
      <c r="P166" s="179"/>
      <c r="Q166" s="179"/>
      <c r="R166" s="165">
        <v>45083</v>
      </c>
      <c r="S166" s="166"/>
      <c r="T166" s="56"/>
      <c r="U166" s="56"/>
      <c r="V166" s="12"/>
      <c r="W166" s="178" t="s">
        <v>56</v>
      </c>
      <c r="X166" s="179"/>
      <c r="Y166" s="179"/>
      <c r="Z166" s="179"/>
      <c r="AA166" s="156">
        <v>45149</v>
      </c>
      <c r="AB166" s="156"/>
      <c r="AC166" s="156"/>
      <c r="AD166" s="156"/>
      <c r="AE166" s="156"/>
      <c r="AF166" s="156"/>
      <c r="AG166" s="156"/>
      <c r="AH166" s="159"/>
      <c r="AI166" s="12"/>
      <c r="AK166" s="189"/>
      <c r="AL166" s="189"/>
      <c r="AM166" s="189"/>
    </row>
    <row r="167" spans="2:40" ht="18" customHeight="1">
      <c r="B167" s="247"/>
      <c r="C167" s="177">
        <v>6</v>
      </c>
      <c r="D167" s="177"/>
      <c r="E167" s="182">
        <f>+E166+1</f>
        <v>45055</v>
      </c>
      <c r="F167" s="182"/>
      <c r="G167" s="190"/>
      <c r="H167" s="463"/>
      <c r="I167" s="464"/>
      <c r="J167" s="291" t="s">
        <v>115</v>
      </c>
      <c r="K167" s="164"/>
      <c r="L167" s="164"/>
      <c r="M167" s="182">
        <f>+M166+1</f>
        <v>45070</v>
      </c>
      <c r="N167" s="182"/>
      <c r="O167" s="164" t="s">
        <v>123</v>
      </c>
      <c r="P167" s="164"/>
      <c r="Q167" s="164"/>
      <c r="R167" s="182">
        <f>+R166+1</f>
        <v>45084</v>
      </c>
      <c r="S167" s="190"/>
      <c r="T167" s="56"/>
      <c r="U167" s="56"/>
      <c r="V167" s="12"/>
      <c r="W167" s="176" t="s">
        <v>57</v>
      </c>
      <c r="X167" s="177"/>
      <c r="Y167" s="177"/>
      <c r="Z167" s="177"/>
      <c r="AA167" s="155">
        <v>45184</v>
      </c>
      <c r="AB167" s="155"/>
      <c r="AC167" s="155"/>
      <c r="AD167" s="155"/>
      <c r="AE167" s="155"/>
      <c r="AF167" s="155"/>
      <c r="AG167" s="155"/>
      <c r="AH167" s="158"/>
      <c r="AI167" s="39"/>
      <c r="AK167" s="189"/>
      <c r="AL167" s="189"/>
      <c r="AM167" s="189"/>
    </row>
    <row r="168" spans="2:40" ht="18" customHeight="1">
      <c r="B168" s="247"/>
      <c r="C168" s="179">
        <v>7</v>
      </c>
      <c r="D168" s="179"/>
      <c r="E168" s="165">
        <f>+E167+1</f>
        <v>45056</v>
      </c>
      <c r="F168" s="165"/>
      <c r="G168" s="166"/>
      <c r="H168" s="463"/>
      <c r="I168" s="464"/>
      <c r="J168" s="178" t="s">
        <v>127</v>
      </c>
      <c r="K168" s="179"/>
      <c r="L168" s="179"/>
      <c r="M168" s="165">
        <f>+M167+1</f>
        <v>45071</v>
      </c>
      <c r="N168" s="165"/>
      <c r="O168" s="179" t="s">
        <v>124</v>
      </c>
      <c r="P168" s="179"/>
      <c r="Q168" s="179"/>
      <c r="R168" s="165">
        <f>+R167+1</f>
        <v>45085</v>
      </c>
      <c r="S168" s="166"/>
      <c r="T168" s="56"/>
      <c r="U168" s="56"/>
      <c r="V168" s="12"/>
      <c r="W168" s="178" t="s">
        <v>58</v>
      </c>
      <c r="X168" s="179"/>
      <c r="Y168" s="179"/>
      <c r="Z168" s="179"/>
      <c r="AA168" s="156">
        <v>45212</v>
      </c>
      <c r="AB168" s="156"/>
      <c r="AC168" s="156"/>
      <c r="AD168" s="156"/>
      <c r="AE168" s="156"/>
      <c r="AF168" s="156"/>
      <c r="AG168" s="156"/>
      <c r="AH168" s="159"/>
      <c r="AI168" s="12"/>
      <c r="AK168" s="189"/>
      <c r="AL168" s="189"/>
      <c r="AM168" s="189"/>
    </row>
    <row r="169" spans="2:40" ht="18" customHeight="1">
      <c r="B169" s="247"/>
      <c r="C169" s="177">
        <v>8</v>
      </c>
      <c r="D169" s="177"/>
      <c r="E169" s="182">
        <f>+E168+1</f>
        <v>45057</v>
      </c>
      <c r="F169" s="182"/>
      <c r="G169" s="190"/>
      <c r="H169" s="463"/>
      <c r="I169" s="464"/>
      <c r="J169" s="291" t="s">
        <v>128</v>
      </c>
      <c r="K169" s="164"/>
      <c r="L169" s="164"/>
      <c r="M169" s="182">
        <f>+M168+1</f>
        <v>45072</v>
      </c>
      <c r="N169" s="182"/>
      <c r="O169" s="164" t="s">
        <v>125</v>
      </c>
      <c r="P169" s="164"/>
      <c r="Q169" s="164"/>
      <c r="R169" s="182">
        <f>+R168+1</f>
        <v>45086</v>
      </c>
      <c r="S169" s="190"/>
      <c r="T169" s="56"/>
      <c r="U169" s="56"/>
      <c r="V169" s="12"/>
      <c r="W169" s="176" t="s">
        <v>59</v>
      </c>
      <c r="X169" s="177"/>
      <c r="Y169" s="177"/>
      <c r="Z169" s="177"/>
      <c r="AA169" s="155">
        <v>45247</v>
      </c>
      <c r="AB169" s="155"/>
      <c r="AC169" s="155"/>
      <c r="AD169" s="155"/>
      <c r="AE169" s="155"/>
      <c r="AF169" s="155"/>
      <c r="AG169" s="155"/>
      <c r="AH169" s="158"/>
      <c r="AI169" s="12"/>
      <c r="AK169" s="189"/>
      <c r="AL169" s="189"/>
      <c r="AM169" s="189"/>
    </row>
    <row r="170" spans="2:40" ht="18" customHeight="1">
      <c r="B170" s="247"/>
      <c r="C170" s="179">
        <v>9</v>
      </c>
      <c r="D170" s="179"/>
      <c r="E170" s="165">
        <f>+E169+1</f>
        <v>45058</v>
      </c>
      <c r="F170" s="165"/>
      <c r="G170" s="166"/>
      <c r="H170" s="463"/>
      <c r="I170" s="464"/>
      <c r="J170" s="178" t="s">
        <v>116</v>
      </c>
      <c r="K170" s="179"/>
      <c r="L170" s="179"/>
      <c r="M170" s="165">
        <v>45075</v>
      </c>
      <c r="N170" s="165"/>
      <c r="O170" s="179" t="s">
        <v>126</v>
      </c>
      <c r="P170" s="179"/>
      <c r="Q170" s="179"/>
      <c r="R170" s="165">
        <v>45090</v>
      </c>
      <c r="S170" s="166"/>
      <c r="T170" s="56"/>
      <c r="U170" s="56"/>
      <c r="V170" s="9"/>
      <c r="W170" s="178" t="s">
        <v>60</v>
      </c>
      <c r="X170" s="179"/>
      <c r="Y170" s="179"/>
      <c r="Z170" s="179"/>
      <c r="AA170" s="156">
        <v>45275</v>
      </c>
      <c r="AB170" s="156"/>
      <c r="AC170" s="156"/>
      <c r="AD170" s="156"/>
      <c r="AE170" s="156"/>
      <c r="AF170" s="156"/>
      <c r="AG170" s="156"/>
      <c r="AH170" s="159"/>
      <c r="AI170" s="12"/>
      <c r="AK170" s="189"/>
      <c r="AL170" s="189"/>
      <c r="AM170" s="189"/>
    </row>
    <row r="171" spans="2:40" ht="18.75" customHeight="1" thickBot="1">
      <c r="B171" s="248"/>
      <c r="C171" s="245">
        <v>0</v>
      </c>
      <c r="D171" s="245"/>
      <c r="E171" s="167">
        <v>45061</v>
      </c>
      <c r="F171" s="167"/>
      <c r="G171" s="191"/>
      <c r="H171" s="465"/>
      <c r="I171" s="466"/>
      <c r="J171" s="171" t="s">
        <v>117</v>
      </c>
      <c r="K171" s="172"/>
      <c r="L171" s="172"/>
      <c r="M171" s="167">
        <v>45076</v>
      </c>
      <c r="N171" s="167"/>
      <c r="O171" s="172" t="s">
        <v>15</v>
      </c>
      <c r="P171" s="172"/>
      <c r="Q171" s="172"/>
      <c r="R171" s="167">
        <f>+R170+1</f>
        <v>45091</v>
      </c>
      <c r="S171" s="191"/>
      <c r="T171" s="56"/>
      <c r="U171" s="56"/>
      <c r="V171" s="9"/>
      <c r="W171" s="244" t="s">
        <v>61</v>
      </c>
      <c r="X171" s="245"/>
      <c r="Y171" s="245"/>
      <c r="Z171" s="245"/>
      <c r="AA171" s="352" t="s">
        <v>141</v>
      </c>
      <c r="AB171" s="352"/>
      <c r="AC171" s="352"/>
      <c r="AD171" s="352"/>
      <c r="AE171" s="352"/>
      <c r="AF171" s="352"/>
      <c r="AG171" s="352"/>
      <c r="AH171" s="353"/>
      <c r="AI171" s="5"/>
    </row>
    <row r="172" spans="2:40" ht="19.5" thickBot="1">
      <c r="Q172" s="10"/>
      <c r="R172" s="10"/>
      <c r="S172" s="6"/>
      <c r="T172" s="6"/>
      <c r="U172" s="6"/>
      <c r="V172" s="9"/>
      <c r="W172" s="9"/>
      <c r="X172" s="9"/>
      <c r="Y172" s="9"/>
      <c r="Z172" s="9"/>
      <c r="AA172" s="9"/>
      <c r="AB172" s="9"/>
      <c r="AC172" s="9"/>
      <c r="AE172" s="10"/>
      <c r="AF172" s="10"/>
      <c r="AG172" s="6"/>
      <c r="AH172" s="40"/>
      <c r="AI172" s="6"/>
      <c r="AJ172" s="9"/>
    </row>
    <row r="173" spans="2:40" ht="19.5" customHeight="1" thickBot="1">
      <c r="B173" s="192" t="s">
        <v>150</v>
      </c>
      <c r="C173" s="193"/>
      <c r="D173" s="193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193"/>
      <c r="U173" s="193"/>
      <c r="V173" s="193"/>
      <c r="W173" s="193"/>
      <c r="X173" s="193"/>
      <c r="Y173" s="193"/>
      <c r="Z173" s="193"/>
      <c r="AA173" s="193"/>
      <c r="AB173" s="193"/>
      <c r="AC173" s="193"/>
      <c r="AD173" s="193"/>
      <c r="AE173" s="193"/>
      <c r="AF173" s="193"/>
      <c r="AG173" s="193"/>
      <c r="AH173" s="194"/>
      <c r="AI173" s="6"/>
      <c r="AJ173" s="9"/>
    </row>
    <row r="174" spans="2:40" ht="18.75" customHeight="1" thickBot="1">
      <c r="B174" s="424" t="s">
        <v>148</v>
      </c>
      <c r="C174" s="425"/>
      <c r="D174" s="426"/>
      <c r="E174" s="393" t="s">
        <v>38</v>
      </c>
      <c r="F174" s="394"/>
      <c r="G174" s="394"/>
      <c r="H174" s="394"/>
      <c r="I174" s="394"/>
      <c r="J174" s="394"/>
      <c r="K174" s="394" t="s">
        <v>13</v>
      </c>
      <c r="L174" s="394"/>
      <c r="M174" s="394"/>
      <c r="N174" s="394"/>
      <c r="O174" s="293"/>
      <c r="P174" s="225" t="s">
        <v>38</v>
      </c>
      <c r="Q174" s="394"/>
      <c r="R174" s="293"/>
      <c r="S174" s="225" t="s">
        <v>13</v>
      </c>
      <c r="T174" s="394"/>
      <c r="U174" s="394"/>
      <c r="V174" s="394"/>
      <c r="W174" s="226"/>
      <c r="X174" s="246" t="s">
        <v>71</v>
      </c>
      <c r="Y174" s="304"/>
      <c r="Z174" s="225" t="s">
        <v>38</v>
      </c>
      <c r="AA174" s="394"/>
      <c r="AB174" s="394"/>
      <c r="AC174" s="394"/>
      <c r="AD174" s="394"/>
      <c r="AE174" s="515" t="s">
        <v>13</v>
      </c>
      <c r="AF174" s="152"/>
      <c r="AG174" s="152"/>
      <c r="AH174" s="160"/>
      <c r="AI174" s="3"/>
      <c r="AN174" s="9"/>
    </row>
    <row r="175" spans="2:40" ht="18.75" customHeight="1">
      <c r="B175" s="427"/>
      <c r="C175" s="428"/>
      <c r="D175" s="429"/>
      <c r="E175" s="529" t="s">
        <v>110</v>
      </c>
      <c r="F175" s="530"/>
      <c r="G175" s="530"/>
      <c r="H175" s="530"/>
      <c r="I175" s="530"/>
      <c r="J175" s="530"/>
      <c r="K175" s="229">
        <v>45027</v>
      </c>
      <c r="L175" s="229"/>
      <c r="M175" s="229"/>
      <c r="N175" s="229"/>
      <c r="O175" s="229"/>
      <c r="P175" s="530" t="s">
        <v>118</v>
      </c>
      <c r="Q175" s="530"/>
      <c r="R175" s="530"/>
      <c r="S175" s="229">
        <v>45041</v>
      </c>
      <c r="T175" s="229"/>
      <c r="U175" s="229"/>
      <c r="V175" s="229"/>
      <c r="W175" s="230"/>
      <c r="X175" s="516"/>
      <c r="Y175" s="517"/>
      <c r="Z175" s="509" t="s">
        <v>96</v>
      </c>
      <c r="AA175" s="510"/>
      <c r="AB175" s="510"/>
      <c r="AC175" s="510"/>
      <c r="AD175" s="510"/>
      <c r="AE175" s="229">
        <v>45062</v>
      </c>
      <c r="AF175" s="229"/>
      <c r="AG175" s="229"/>
      <c r="AH175" s="230"/>
      <c r="AI175" s="20"/>
      <c r="AN175" s="9"/>
    </row>
    <row r="176" spans="2:40" ht="18.75" customHeight="1">
      <c r="B176" s="427"/>
      <c r="C176" s="428"/>
      <c r="D176" s="429"/>
      <c r="E176" s="531" t="s">
        <v>111</v>
      </c>
      <c r="F176" s="532"/>
      <c r="G176" s="532"/>
      <c r="H176" s="532"/>
      <c r="I176" s="532"/>
      <c r="J176" s="532"/>
      <c r="K176" s="182">
        <f>+K175+1</f>
        <v>45028</v>
      </c>
      <c r="L176" s="182"/>
      <c r="M176" s="182"/>
      <c r="N176" s="182"/>
      <c r="O176" s="182"/>
      <c r="P176" s="520" t="s">
        <v>119</v>
      </c>
      <c r="Q176" s="520"/>
      <c r="R176" s="520"/>
      <c r="S176" s="182">
        <f>+S175+1</f>
        <v>45042</v>
      </c>
      <c r="T176" s="182"/>
      <c r="U176" s="182"/>
      <c r="V176" s="182"/>
      <c r="W176" s="190"/>
      <c r="X176" s="516"/>
      <c r="Y176" s="517"/>
      <c r="Z176" s="511" t="s">
        <v>95</v>
      </c>
      <c r="AA176" s="512"/>
      <c r="AB176" s="512"/>
      <c r="AC176" s="512"/>
      <c r="AD176" s="512"/>
      <c r="AE176" s="182">
        <f>+AE175+1</f>
        <v>45063</v>
      </c>
      <c r="AF176" s="182"/>
      <c r="AG176" s="182"/>
      <c r="AH176" s="190"/>
      <c r="AI176" s="20"/>
      <c r="AN176" s="9"/>
    </row>
    <row r="177" spans="2:40" ht="18.75" customHeight="1">
      <c r="B177" s="427"/>
      <c r="C177" s="428"/>
      <c r="D177" s="429"/>
      <c r="E177" s="440" t="s">
        <v>112</v>
      </c>
      <c r="F177" s="441"/>
      <c r="G177" s="441"/>
      <c r="H177" s="441"/>
      <c r="I177" s="441"/>
      <c r="J177" s="441"/>
      <c r="K177" s="165">
        <f>+K176+1</f>
        <v>45029</v>
      </c>
      <c r="L177" s="165"/>
      <c r="M177" s="165"/>
      <c r="N177" s="165"/>
      <c r="O177" s="165"/>
      <c r="P177" s="441" t="s">
        <v>120</v>
      </c>
      <c r="Q177" s="441"/>
      <c r="R177" s="441"/>
      <c r="S177" s="165">
        <f>+S176+1</f>
        <v>45043</v>
      </c>
      <c r="T177" s="165"/>
      <c r="U177" s="165"/>
      <c r="V177" s="165"/>
      <c r="W177" s="166"/>
      <c r="X177" s="516"/>
      <c r="Y177" s="517"/>
      <c r="Z177" s="513" t="s">
        <v>94</v>
      </c>
      <c r="AA177" s="514"/>
      <c r="AB177" s="514"/>
      <c r="AC177" s="514"/>
      <c r="AD177" s="514"/>
      <c r="AE177" s="165">
        <f>+AE176+1</f>
        <v>45064</v>
      </c>
      <c r="AF177" s="165"/>
      <c r="AG177" s="165"/>
      <c r="AH177" s="166"/>
      <c r="AI177" s="20"/>
    </row>
    <row r="178" spans="2:40" ht="18.75" customHeight="1">
      <c r="B178" s="427"/>
      <c r="C178" s="428"/>
      <c r="D178" s="429"/>
      <c r="E178" s="531" t="s">
        <v>113</v>
      </c>
      <c r="F178" s="532"/>
      <c r="G178" s="532"/>
      <c r="H178" s="532"/>
      <c r="I178" s="532"/>
      <c r="J178" s="532"/>
      <c r="K178" s="182">
        <f>+K177+1</f>
        <v>45030</v>
      </c>
      <c r="L178" s="182"/>
      <c r="M178" s="182"/>
      <c r="N178" s="182"/>
      <c r="O178" s="182"/>
      <c r="P178" s="520" t="s">
        <v>121</v>
      </c>
      <c r="Q178" s="520"/>
      <c r="R178" s="520"/>
      <c r="S178" s="182">
        <f>+S177+1</f>
        <v>45044</v>
      </c>
      <c r="T178" s="182"/>
      <c r="U178" s="182"/>
      <c r="V178" s="182"/>
      <c r="W178" s="190"/>
      <c r="X178" s="516"/>
      <c r="Y178" s="517"/>
      <c r="Z178" s="511" t="s">
        <v>93</v>
      </c>
      <c r="AA178" s="512"/>
      <c r="AB178" s="512"/>
      <c r="AC178" s="512"/>
      <c r="AD178" s="512"/>
      <c r="AE178" s="182">
        <f>+AE177+1</f>
        <v>45065</v>
      </c>
      <c r="AF178" s="182"/>
      <c r="AG178" s="182"/>
      <c r="AH178" s="190"/>
      <c r="AI178" s="20"/>
    </row>
    <row r="179" spans="2:40" ht="18.75" customHeight="1">
      <c r="B179" s="427"/>
      <c r="C179" s="428"/>
      <c r="D179" s="429"/>
      <c r="E179" s="440" t="s">
        <v>114</v>
      </c>
      <c r="F179" s="441"/>
      <c r="G179" s="441"/>
      <c r="H179" s="441"/>
      <c r="I179" s="441"/>
      <c r="J179" s="441"/>
      <c r="K179" s="165">
        <v>45033</v>
      </c>
      <c r="L179" s="165"/>
      <c r="M179" s="165"/>
      <c r="N179" s="165"/>
      <c r="O179" s="165"/>
      <c r="P179" s="441" t="s">
        <v>122</v>
      </c>
      <c r="Q179" s="441"/>
      <c r="R179" s="441"/>
      <c r="S179" s="165">
        <v>45048</v>
      </c>
      <c r="T179" s="165"/>
      <c r="U179" s="165"/>
      <c r="V179" s="165"/>
      <c r="W179" s="166"/>
      <c r="X179" s="516"/>
      <c r="Y179" s="517"/>
      <c r="Z179" s="513" t="s">
        <v>92</v>
      </c>
      <c r="AA179" s="514"/>
      <c r="AB179" s="514"/>
      <c r="AC179" s="514"/>
      <c r="AD179" s="514"/>
      <c r="AE179" s="165">
        <v>45069</v>
      </c>
      <c r="AF179" s="165"/>
      <c r="AG179" s="165"/>
      <c r="AH179" s="166"/>
      <c r="AI179" s="20"/>
    </row>
    <row r="180" spans="2:40" ht="18.75" customHeight="1">
      <c r="B180" s="427"/>
      <c r="C180" s="428"/>
      <c r="D180" s="429"/>
      <c r="E180" s="531" t="s">
        <v>115</v>
      </c>
      <c r="F180" s="532"/>
      <c r="G180" s="532"/>
      <c r="H180" s="532"/>
      <c r="I180" s="532"/>
      <c r="J180" s="532"/>
      <c r="K180" s="182">
        <f>+K179+1</f>
        <v>45034</v>
      </c>
      <c r="L180" s="182"/>
      <c r="M180" s="182"/>
      <c r="N180" s="182"/>
      <c r="O180" s="182"/>
      <c r="P180" s="520" t="s">
        <v>123</v>
      </c>
      <c r="Q180" s="520"/>
      <c r="R180" s="520"/>
      <c r="S180" s="182">
        <f>+S179+1</f>
        <v>45049</v>
      </c>
      <c r="T180" s="182"/>
      <c r="U180" s="182"/>
      <c r="V180" s="182"/>
      <c r="W180" s="190"/>
      <c r="X180" s="516"/>
      <c r="Y180" s="517"/>
      <c r="Z180" s="511" t="s">
        <v>91</v>
      </c>
      <c r="AA180" s="512"/>
      <c r="AB180" s="512"/>
      <c r="AC180" s="512"/>
      <c r="AD180" s="512"/>
      <c r="AE180" s="182">
        <f>+AE179+1</f>
        <v>45070</v>
      </c>
      <c r="AF180" s="182"/>
      <c r="AG180" s="182"/>
      <c r="AH180" s="190"/>
      <c r="AI180" s="20"/>
    </row>
    <row r="181" spans="2:40" ht="18.75" customHeight="1">
      <c r="B181" s="427"/>
      <c r="C181" s="428"/>
      <c r="D181" s="429"/>
      <c r="E181" s="440" t="s">
        <v>127</v>
      </c>
      <c r="F181" s="441"/>
      <c r="G181" s="441"/>
      <c r="H181" s="441"/>
      <c r="I181" s="441"/>
      <c r="J181" s="441"/>
      <c r="K181" s="165">
        <f>+K180+1</f>
        <v>45035</v>
      </c>
      <c r="L181" s="165"/>
      <c r="M181" s="165"/>
      <c r="N181" s="165"/>
      <c r="O181" s="165"/>
      <c r="P181" s="441" t="s">
        <v>124</v>
      </c>
      <c r="Q181" s="441"/>
      <c r="R181" s="441"/>
      <c r="S181" s="165">
        <f>+S180+1</f>
        <v>45050</v>
      </c>
      <c r="T181" s="165"/>
      <c r="U181" s="165"/>
      <c r="V181" s="165"/>
      <c r="W181" s="166"/>
      <c r="X181" s="516"/>
      <c r="Y181" s="517"/>
      <c r="Z181" s="513" t="s">
        <v>90</v>
      </c>
      <c r="AA181" s="514"/>
      <c r="AB181" s="514"/>
      <c r="AC181" s="514"/>
      <c r="AD181" s="514"/>
      <c r="AE181" s="165">
        <f>+AE180+1</f>
        <v>45071</v>
      </c>
      <c r="AF181" s="165"/>
      <c r="AG181" s="165"/>
      <c r="AH181" s="166"/>
      <c r="AI181" s="20"/>
    </row>
    <row r="182" spans="2:40" ht="18.75" customHeight="1">
      <c r="B182" s="427"/>
      <c r="C182" s="428"/>
      <c r="D182" s="429"/>
      <c r="E182" s="531" t="s">
        <v>128</v>
      </c>
      <c r="F182" s="532"/>
      <c r="G182" s="532"/>
      <c r="H182" s="532"/>
      <c r="I182" s="532"/>
      <c r="J182" s="532"/>
      <c r="K182" s="182">
        <f>+K181+1</f>
        <v>45036</v>
      </c>
      <c r="L182" s="182"/>
      <c r="M182" s="182"/>
      <c r="N182" s="182"/>
      <c r="O182" s="182"/>
      <c r="P182" s="520" t="s">
        <v>125</v>
      </c>
      <c r="Q182" s="520"/>
      <c r="R182" s="520"/>
      <c r="S182" s="182">
        <f>+S181+1</f>
        <v>45051</v>
      </c>
      <c r="T182" s="182"/>
      <c r="U182" s="182"/>
      <c r="V182" s="182"/>
      <c r="W182" s="190"/>
      <c r="X182" s="516"/>
      <c r="Y182" s="517"/>
      <c r="Z182" s="511" t="s">
        <v>89</v>
      </c>
      <c r="AA182" s="512"/>
      <c r="AB182" s="512"/>
      <c r="AC182" s="512"/>
      <c r="AD182" s="512"/>
      <c r="AE182" s="182">
        <f>+AE181+1</f>
        <v>45072</v>
      </c>
      <c r="AF182" s="182"/>
      <c r="AG182" s="182"/>
      <c r="AH182" s="190"/>
      <c r="AI182" s="20"/>
      <c r="AN182" s="9"/>
    </row>
    <row r="183" spans="2:40" ht="18.75" customHeight="1">
      <c r="B183" s="427"/>
      <c r="C183" s="428"/>
      <c r="D183" s="429"/>
      <c r="E183" s="440" t="s">
        <v>116</v>
      </c>
      <c r="F183" s="441"/>
      <c r="G183" s="441"/>
      <c r="H183" s="441"/>
      <c r="I183" s="441"/>
      <c r="J183" s="441"/>
      <c r="K183" s="165">
        <f>+K182+1</f>
        <v>45037</v>
      </c>
      <c r="L183" s="165"/>
      <c r="M183" s="165"/>
      <c r="N183" s="165"/>
      <c r="O183" s="165"/>
      <c r="P183" s="441" t="s">
        <v>126</v>
      </c>
      <c r="Q183" s="441"/>
      <c r="R183" s="441"/>
      <c r="S183" s="165">
        <v>45054</v>
      </c>
      <c r="T183" s="165"/>
      <c r="U183" s="165"/>
      <c r="V183" s="165"/>
      <c r="W183" s="166"/>
      <c r="X183" s="516"/>
      <c r="Y183" s="517"/>
      <c r="Z183" s="513" t="s">
        <v>88</v>
      </c>
      <c r="AA183" s="514"/>
      <c r="AB183" s="514"/>
      <c r="AC183" s="514"/>
      <c r="AD183" s="514"/>
      <c r="AE183" s="165">
        <v>45075</v>
      </c>
      <c r="AF183" s="165"/>
      <c r="AG183" s="165"/>
      <c r="AH183" s="166"/>
      <c r="AI183" s="20"/>
      <c r="AN183" s="9"/>
    </row>
    <row r="184" spans="2:40" ht="18.75" customHeight="1" thickBot="1">
      <c r="B184" s="430"/>
      <c r="C184" s="431"/>
      <c r="D184" s="432"/>
      <c r="E184" s="442" t="s">
        <v>117</v>
      </c>
      <c r="F184" s="443"/>
      <c r="G184" s="443"/>
      <c r="H184" s="443"/>
      <c r="I184" s="443"/>
      <c r="J184" s="443"/>
      <c r="K184" s="167">
        <v>45040</v>
      </c>
      <c r="L184" s="167"/>
      <c r="M184" s="167"/>
      <c r="N184" s="167"/>
      <c r="O184" s="167"/>
      <c r="P184" s="521" t="s">
        <v>15</v>
      </c>
      <c r="Q184" s="521"/>
      <c r="R184" s="521"/>
      <c r="S184" s="167">
        <v>45055</v>
      </c>
      <c r="T184" s="167"/>
      <c r="U184" s="167"/>
      <c r="V184" s="167"/>
      <c r="W184" s="191"/>
      <c r="X184" s="518"/>
      <c r="Y184" s="519"/>
      <c r="Z184" s="522" t="s">
        <v>97</v>
      </c>
      <c r="AA184" s="523"/>
      <c r="AB184" s="523"/>
      <c r="AC184" s="523"/>
      <c r="AD184" s="523"/>
      <c r="AE184" s="167">
        <v>45076</v>
      </c>
      <c r="AF184" s="167"/>
      <c r="AG184" s="167"/>
      <c r="AH184" s="191"/>
      <c r="AI184" s="20"/>
    </row>
    <row r="185" spans="2:40" ht="18.95" customHeight="1" thickBot="1">
      <c r="B185" s="186" t="s">
        <v>151</v>
      </c>
      <c r="C185" s="187"/>
      <c r="D185" s="187"/>
      <c r="E185" s="187"/>
      <c r="F185" s="187"/>
      <c r="G185" s="187"/>
      <c r="H185" s="187"/>
      <c r="I185" s="187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7"/>
      <c r="U185" s="187"/>
      <c r="V185" s="187"/>
      <c r="W185" s="187"/>
      <c r="X185" s="187"/>
      <c r="Y185" s="187"/>
      <c r="Z185" s="187"/>
      <c r="AA185" s="187"/>
      <c r="AB185" s="187"/>
      <c r="AC185" s="187"/>
      <c r="AD185" s="187"/>
      <c r="AE185" s="187"/>
      <c r="AF185" s="187"/>
      <c r="AG185" s="187"/>
      <c r="AH185" s="188"/>
    </row>
    <row r="186" spans="2:40">
      <c r="B186" s="71"/>
      <c r="C186" s="71"/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</row>
  </sheetData>
  <mergeCells count="888">
    <mergeCell ref="K183:O183"/>
    <mergeCell ref="K184:O184"/>
    <mergeCell ref="P174:R174"/>
    <mergeCell ref="P175:R175"/>
    <mergeCell ref="P176:R176"/>
    <mergeCell ref="P177:R177"/>
    <mergeCell ref="P178:R178"/>
    <mergeCell ref="P179:R179"/>
    <mergeCell ref="E180:J180"/>
    <mergeCell ref="E181:J181"/>
    <mergeCell ref="E182:J182"/>
    <mergeCell ref="K181:O181"/>
    <mergeCell ref="K182:O182"/>
    <mergeCell ref="B173:AH173"/>
    <mergeCell ref="C171:D171"/>
    <mergeCell ref="P90:S90"/>
    <mergeCell ref="P88:S88"/>
    <mergeCell ref="W167:Z167"/>
    <mergeCell ref="W168:Z168"/>
    <mergeCell ref="W170:Z170"/>
    <mergeCell ref="AB153:AH153"/>
    <mergeCell ref="AB154:AH154"/>
    <mergeCell ref="AB155:AH155"/>
    <mergeCell ref="K174:O174"/>
    <mergeCell ref="K175:O175"/>
    <mergeCell ref="K176:O176"/>
    <mergeCell ref="K177:O177"/>
    <mergeCell ref="K178:O178"/>
    <mergeCell ref="K179:O179"/>
    <mergeCell ref="K180:O180"/>
    <mergeCell ref="E175:J175"/>
    <mergeCell ref="E176:J176"/>
    <mergeCell ref="E177:J177"/>
    <mergeCell ref="E178:J178"/>
    <mergeCell ref="E179:J179"/>
    <mergeCell ref="X174:Y184"/>
    <mergeCell ref="R150:V150"/>
    <mergeCell ref="W150:AA150"/>
    <mergeCell ref="R149:V149"/>
    <mergeCell ref="P180:R180"/>
    <mergeCell ref="P181:R181"/>
    <mergeCell ref="P182:R182"/>
    <mergeCell ref="P183:R183"/>
    <mergeCell ref="P184:R184"/>
    <mergeCell ref="Z182:AD182"/>
    <mergeCell ref="Z183:AD183"/>
    <mergeCell ref="Z184:AD184"/>
    <mergeCell ref="S174:W174"/>
    <mergeCell ref="S175:W175"/>
    <mergeCell ref="S176:W176"/>
    <mergeCell ref="S177:W177"/>
    <mergeCell ref="S178:W178"/>
    <mergeCell ref="S179:W179"/>
    <mergeCell ref="S180:W180"/>
    <mergeCell ref="S181:W181"/>
    <mergeCell ref="S182:W182"/>
    <mergeCell ref="S183:W183"/>
    <mergeCell ref="S184:W184"/>
    <mergeCell ref="R151:V151"/>
    <mergeCell ref="AE183:AH183"/>
    <mergeCell ref="AE184:AH184"/>
    <mergeCell ref="Z174:AD174"/>
    <mergeCell ref="Z175:AD175"/>
    <mergeCell ref="Z176:AD176"/>
    <mergeCell ref="Z177:AD177"/>
    <mergeCell ref="Z178:AD178"/>
    <mergeCell ref="Z179:AD179"/>
    <mergeCell ref="Z180:AD180"/>
    <mergeCell ref="Z181:AD181"/>
    <mergeCell ref="AE174:AH174"/>
    <mergeCell ref="AE175:AH175"/>
    <mergeCell ref="AE176:AH176"/>
    <mergeCell ref="AE177:AH177"/>
    <mergeCell ref="AE178:AH178"/>
    <mergeCell ref="AE179:AH179"/>
    <mergeCell ref="AE180:AH180"/>
    <mergeCell ref="AE181:AH181"/>
    <mergeCell ref="AE182:AH182"/>
    <mergeCell ref="AK78:AQ79"/>
    <mergeCell ref="AK80:AL80"/>
    <mergeCell ref="AM80:AQ80"/>
    <mergeCell ref="AK84:AL84"/>
    <mergeCell ref="AM84:AQ84"/>
    <mergeCell ref="AK85:AL85"/>
    <mergeCell ref="AM85:AQ85"/>
    <mergeCell ref="AK82:AL82"/>
    <mergeCell ref="AM82:AQ82"/>
    <mergeCell ref="AK83:AL83"/>
    <mergeCell ref="AM83:AQ83"/>
    <mergeCell ref="AJ22:AN22"/>
    <mergeCell ref="AJ43:AS44"/>
    <mergeCell ref="N35:R35"/>
    <mergeCell ref="V24:W24"/>
    <mergeCell ref="X24:Z24"/>
    <mergeCell ref="V25:W25"/>
    <mergeCell ref="X25:Z25"/>
    <mergeCell ref="AB18:AH25"/>
    <mergeCell ref="V22:W22"/>
    <mergeCell ref="X22:Z22"/>
    <mergeCell ref="V23:W23"/>
    <mergeCell ref="X23:Z23"/>
    <mergeCell ref="Q18:Z19"/>
    <mergeCell ref="V20:W20"/>
    <mergeCell ref="X20:Z20"/>
    <mergeCell ref="V21:W21"/>
    <mergeCell ref="AK81:AL81"/>
    <mergeCell ref="AM81:AQ81"/>
    <mergeCell ref="R152:V152"/>
    <mergeCell ref="Q25:R25"/>
    <mergeCell ref="K17:O26"/>
    <mergeCell ref="Q20:R20"/>
    <mergeCell ref="G20:J20"/>
    <mergeCell ref="G21:J21"/>
    <mergeCell ref="Q21:R21"/>
    <mergeCell ref="B78:J79"/>
    <mergeCell ref="B80:C80"/>
    <mergeCell ref="D80:J80"/>
    <mergeCell ref="B81:C81"/>
    <mergeCell ref="D81:J81"/>
    <mergeCell ref="B82:C82"/>
    <mergeCell ref="D82:J82"/>
    <mergeCell ref="B83:C83"/>
    <mergeCell ref="D83:J83"/>
    <mergeCell ref="Q22:R22"/>
    <mergeCell ref="Q23:R23"/>
    <mergeCell ref="Q24:R24"/>
    <mergeCell ref="U55:AA55"/>
    <mergeCell ref="U52:AA52"/>
    <mergeCell ref="U53:AA53"/>
    <mergeCell ref="B84:C84"/>
    <mergeCell ref="D84:J84"/>
    <mergeCell ref="B85:C85"/>
    <mergeCell ref="D85:J85"/>
    <mergeCell ref="M16:O16"/>
    <mergeCell ref="D16:F16"/>
    <mergeCell ref="S20:U20"/>
    <mergeCell ref="S21:U21"/>
    <mergeCell ref="S22:U22"/>
    <mergeCell ref="S23:U23"/>
    <mergeCell ref="S24:U24"/>
    <mergeCell ref="S25:U25"/>
    <mergeCell ref="N43:R43"/>
    <mergeCell ref="G18:J18"/>
    <mergeCell ref="G19:J19"/>
    <mergeCell ref="G16:J16"/>
    <mergeCell ref="G24:J24"/>
    <mergeCell ref="G22:J22"/>
    <mergeCell ref="G23:J23"/>
    <mergeCell ref="T67:W67"/>
    <mergeCell ref="U54:AA54"/>
    <mergeCell ref="U56:AA56"/>
    <mergeCell ref="G26:J26"/>
    <mergeCell ref="K16:L16"/>
    <mergeCell ref="G5:J6"/>
    <mergeCell ref="G7:J7"/>
    <mergeCell ref="G8:J8"/>
    <mergeCell ref="G9:J9"/>
    <mergeCell ref="G10:J10"/>
    <mergeCell ref="G13:J13"/>
    <mergeCell ref="G94:J94"/>
    <mergeCell ref="E151:H151"/>
    <mergeCell ref="B150:D150"/>
    <mergeCell ref="E150:H150"/>
    <mergeCell ref="I150:M150"/>
    <mergeCell ref="D94:F94"/>
    <mergeCell ref="M7:O7"/>
    <mergeCell ref="K90:O90"/>
    <mergeCell ref="N33:R33"/>
    <mergeCell ref="K67:O67"/>
    <mergeCell ref="G17:J17"/>
    <mergeCell ref="D10:F10"/>
    <mergeCell ref="D11:F11"/>
    <mergeCell ref="D12:F12"/>
    <mergeCell ref="K9:L9"/>
    <mergeCell ref="G12:J12"/>
    <mergeCell ref="D21:F21"/>
    <mergeCell ref="D89:F89"/>
    <mergeCell ref="I146:M146"/>
    <mergeCell ref="N146:Q146"/>
    <mergeCell ref="D134:I134"/>
    <mergeCell ref="J137:P137"/>
    <mergeCell ref="W152:AA152"/>
    <mergeCell ref="W149:AA149"/>
    <mergeCell ref="R155:V155"/>
    <mergeCell ref="W155:AA155"/>
    <mergeCell ref="W154:AA154"/>
    <mergeCell ref="B153:D153"/>
    <mergeCell ref="E153:H153"/>
    <mergeCell ref="I153:M153"/>
    <mergeCell ref="N153:Q153"/>
    <mergeCell ref="R153:V153"/>
    <mergeCell ref="W153:AA153"/>
    <mergeCell ref="N154:Q154"/>
    <mergeCell ref="R146:V146"/>
    <mergeCell ref="B154:D154"/>
    <mergeCell ref="E154:H154"/>
    <mergeCell ref="N150:Q150"/>
    <mergeCell ref="I149:M149"/>
    <mergeCell ref="R145:V145"/>
    <mergeCell ref="AB145:AH145"/>
    <mergeCell ref="J130:P130"/>
    <mergeCell ref="AD95:AH95"/>
    <mergeCell ref="Y97:AC97"/>
    <mergeCell ref="P71:S71"/>
    <mergeCell ref="T71:W71"/>
    <mergeCell ref="AD102:AH102"/>
    <mergeCell ref="J135:P135"/>
    <mergeCell ref="K97:O97"/>
    <mergeCell ref="P100:S100"/>
    <mergeCell ref="K108:O108"/>
    <mergeCell ref="K109:O109"/>
    <mergeCell ref="G102:J102"/>
    <mergeCell ref="K107:O107"/>
    <mergeCell ref="K106:O106"/>
    <mergeCell ref="K103:O103"/>
    <mergeCell ref="K102:O102"/>
    <mergeCell ref="G103:J103"/>
    <mergeCell ref="J131:P131"/>
    <mergeCell ref="J133:P133"/>
    <mergeCell ref="J132:P132"/>
    <mergeCell ref="G105:J105"/>
    <mergeCell ref="G106:J106"/>
    <mergeCell ref="P96:S96"/>
    <mergeCell ref="T100:X100"/>
    <mergeCell ref="Y96:AC96"/>
    <mergeCell ref="AD105:AH105"/>
    <mergeCell ref="J134:P134"/>
    <mergeCell ref="Y101:AC101"/>
    <mergeCell ref="J129:P129"/>
    <mergeCell ref="B126:P126"/>
    <mergeCell ref="D133:I133"/>
    <mergeCell ref="B130:C130"/>
    <mergeCell ref="B132:C132"/>
    <mergeCell ref="B131:C131"/>
    <mergeCell ref="B133:C133"/>
    <mergeCell ref="Y109:AC109"/>
    <mergeCell ref="Y99:AC99"/>
    <mergeCell ref="D102:F102"/>
    <mergeCell ref="D105:F105"/>
    <mergeCell ref="D107:F107"/>
    <mergeCell ref="D106:F106"/>
    <mergeCell ref="B129:C129"/>
    <mergeCell ref="T70:W70"/>
    <mergeCell ref="T62:W62"/>
    <mergeCell ref="X62:AC62"/>
    <mergeCell ref="AD70:AH70"/>
    <mergeCell ref="T69:W69"/>
    <mergeCell ref="X21:Z21"/>
    <mergeCell ref="Z26:AA26"/>
    <mergeCell ref="AB26:AE26"/>
    <mergeCell ref="AB51:AH51"/>
    <mergeCell ref="AB55:AH55"/>
    <mergeCell ref="AB50:AH50"/>
    <mergeCell ref="AB52:AH52"/>
    <mergeCell ref="AD65:AH65"/>
    <mergeCell ref="X68:AC68"/>
    <mergeCell ref="T13:U13"/>
    <mergeCell ref="T7:U7"/>
    <mergeCell ref="T8:U8"/>
    <mergeCell ref="T9:U9"/>
    <mergeCell ref="R5:S16"/>
    <mergeCell ref="V7:Y7"/>
    <mergeCell ref="AE5:AH6"/>
    <mergeCell ref="AD69:AH69"/>
    <mergeCell ref="X64:AC64"/>
    <mergeCell ref="X67:AC67"/>
    <mergeCell ref="V15:Y15"/>
    <mergeCell ref="V14:Y14"/>
    <mergeCell ref="T5:U6"/>
    <mergeCell ref="T15:U15"/>
    <mergeCell ref="V9:Y9"/>
    <mergeCell ref="V10:Y10"/>
    <mergeCell ref="V5:Y6"/>
    <mergeCell ref="N40:R40"/>
    <mergeCell ref="B174:D184"/>
    <mergeCell ref="B136:C136"/>
    <mergeCell ref="B137:C137"/>
    <mergeCell ref="D108:F108"/>
    <mergeCell ref="G108:J108"/>
    <mergeCell ref="B88:C109"/>
    <mergeCell ref="G99:J99"/>
    <mergeCell ref="C167:D167"/>
    <mergeCell ref="E145:H145"/>
    <mergeCell ref="D93:F93"/>
    <mergeCell ref="D91:F91"/>
    <mergeCell ref="E167:G167"/>
    <mergeCell ref="E169:G169"/>
    <mergeCell ref="E171:G171"/>
    <mergeCell ref="E155:H155"/>
    <mergeCell ref="I155:M155"/>
    <mergeCell ref="E183:J183"/>
    <mergeCell ref="E184:J184"/>
    <mergeCell ref="E174:J174"/>
    <mergeCell ref="E168:G168"/>
    <mergeCell ref="K94:O94"/>
    <mergeCell ref="G95:J95"/>
    <mergeCell ref="K95:O95"/>
    <mergeCell ref="K96:O96"/>
    <mergeCell ref="AB149:AH149"/>
    <mergeCell ref="AB150:AH150"/>
    <mergeCell ref="AB151:AH151"/>
    <mergeCell ref="AB152:AH152"/>
    <mergeCell ref="W147:AA147"/>
    <mergeCell ref="Y95:AC95"/>
    <mergeCell ref="AD96:AH96"/>
    <mergeCell ref="U136:AH136"/>
    <mergeCell ref="AD107:AH107"/>
    <mergeCell ref="Y106:AC106"/>
    <mergeCell ref="AD109:AH109"/>
    <mergeCell ref="AD106:AH106"/>
    <mergeCell ref="AA127:AH128"/>
    <mergeCell ref="T107:X107"/>
    <mergeCell ref="AA133:AH133"/>
    <mergeCell ref="AA132:AH132"/>
    <mergeCell ref="U130:Z130"/>
    <mergeCell ref="U133:Z133"/>
    <mergeCell ref="U132:Z132"/>
    <mergeCell ref="AD99:AH99"/>
    <mergeCell ref="T99:X99"/>
    <mergeCell ref="T97:X97"/>
    <mergeCell ref="Y98:AC98"/>
    <mergeCell ref="Y100:AC100"/>
    <mergeCell ref="U51:AA51"/>
    <mergeCell ref="U36:AA36"/>
    <mergeCell ref="G36:J36"/>
    <mergeCell ref="G35:J35"/>
    <mergeCell ref="N48:R48"/>
    <mergeCell ref="K66:O66"/>
    <mergeCell ref="T61:W61"/>
    <mergeCell ref="P65:S65"/>
    <mergeCell ref="X65:AC65"/>
    <mergeCell ref="AB53:AH53"/>
    <mergeCell ref="AB54:AH54"/>
    <mergeCell ref="AB43:AH44"/>
    <mergeCell ref="AB46:AH46"/>
    <mergeCell ref="AB49:AH49"/>
    <mergeCell ref="U50:AA50"/>
    <mergeCell ref="AB48:AH48"/>
    <mergeCell ref="U47:AA47"/>
    <mergeCell ref="AB47:AH47"/>
    <mergeCell ref="U48:AA48"/>
    <mergeCell ref="U35:AA35"/>
    <mergeCell ref="G41:J41"/>
    <mergeCell ref="G42:J42"/>
    <mergeCell ref="N56:R56"/>
    <mergeCell ref="B58:AH58"/>
    <mergeCell ref="AB33:AH33"/>
    <mergeCell ref="AB36:AH36"/>
    <mergeCell ref="U46:AA46"/>
    <mergeCell ref="U45:AA45"/>
    <mergeCell ref="G25:J25"/>
    <mergeCell ref="B5:C26"/>
    <mergeCell ref="D19:F19"/>
    <mergeCell ref="AB30:AH31"/>
    <mergeCell ref="U32:AA32"/>
    <mergeCell ref="AE16:AH16"/>
    <mergeCell ref="V16:Y16"/>
    <mergeCell ref="D20:F20"/>
    <mergeCell ref="D17:F17"/>
    <mergeCell ref="U39:AH41"/>
    <mergeCell ref="U43:AA44"/>
    <mergeCell ref="AB45:AH45"/>
    <mergeCell ref="AB35:AH35"/>
    <mergeCell ref="AB34:AH34"/>
    <mergeCell ref="U34:AA34"/>
    <mergeCell ref="AB37:AH37"/>
    <mergeCell ref="U37:AA37"/>
    <mergeCell ref="Z12:AD12"/>
    <mergeCell ref="Z16:AD16"/>
    <mergeCell ref="U33:AA33"/>
    <mergeCell ref="AK23:AM23"/>
    <mergeCell ref="U30:AA31"/>
    <mergeCell ref="N32:R32"/>
    <mergeCell ref="M5:O6"/>
    <mergeCell ref="AE13:AH13"/>
    <mergeCell ref="T10:U10"/>
    <mergeCell ref="AE7:AH7"/>
    <mergeCell ref="AE15:AH15"/>
    <mergeCell ref="AE8:AH8"/>
    <mergeCell ref="AE14:AH14"/>
    <mergeCell ref="T12:U12"/>
    <mergeCell ref="K30:M31"/>
    <mergeCell ref="AK26:AN26"/>
    <mergeCell ref="B27:T27"/>
    <mergeCell ref="Z5:AD6"/>
    <mergeCell ref="AK25:AL25"/>
    <mergeCell ref="U28:AH29"/>
    <mergeCell ref="AB32:AH32"/>
    <mergeCell ref="AK27:AO27"/>
    <mergeCell ref="Z11:AD11"/>
    <mergeCell ref="Z13:AD13"/>
    <mergeCell ref="Z15:AD15"/>
    <mergeCell ref="Z9:AD9"/>
    <mergeCell ref="Z10:AD10"/>
    <mergeCell ref="AE9:AH9"/>
    <mergeCell ref="AE10:AH10"/>
    <mergeCell ref="V13:Y13"/>
    <mergeCell ref="V12:Y12"/>
    <mergeCell ref="M12:O12"/>
    <mergeCell ref="M13:O13"/>
    <mergeCell ref="Q5:Q16"/>
    <mergeCell ref="M14:O14"/>
    <mergeCell ref="D7:F7"/>
    <mergeCell ref="D5:F6"/>
    <mergeCell ref="K7:L7"/>
    <mergeCell ref="K12:L12"/>
    <mergeCell ref="K13:L13"/>
    <mergeCell ref="K8:L8"/>
    <mergeCell ref="K5:L6"/>
    <mergeCell ref="K11:L11"/>
    <mergeCell ref="K10:L10"/>
    <mergeCell ref="K14:L14"/>
    <mergeCell ref="K15:L15"/>
    <mergeCell ref="G14:J14"/>
    <mergeCell ref="G15:J15"/>
    <mergeCell ref="V11:Y11"/>
    <mergeCell ref="V8:Y8"/>
    <mergeCell ref="M15:O15"/>
    <mergeCell ref="D88:F88"/>
    <mergeCell ref="R154:V154"/>
    <mergeCell ref="I151:M151"/>
    <mergeCell ref="G109:J109"/>
    <mergeCell ref="D131:I131"/>
    <mergeCell ref="D129:I129"/>
    <mergeCell ref="T101:X101"/>
    <mergeCell ref="R147:V147"/>
    <mergeCell ref="P108:S108"/>
    <mergeCell ref="P109:S109"/>
    <mergeCell ref="P107:S107"/>
    <mergeCell ref="P103:S103"/>
    <mergeCell ref="T103:X103"/>
    <mergeCell ref="P99:S99"/>
    <mergeCell ref="K98:O98"/>
    <mergeCell ref="T102:X102"/>
    <mergeCell ref="P102:S102"/>
    <mergeCell ref="K88:O88"/>
    <mergeCell ref="G91:J91"/>
    <mergeCell ref="T94:X94"/>
    <mergeCell ref="U127:Z128"/>
    <mergeCell ref="J127:P128"/>
    <mergeCell ref="P105:S105"/>
    <mergeCell ref="Y107:AC107"/>
    <mergeCell ref="G32:J32"/>
    <mergeCell ref="D92:F92"/>
    <mergeCell ref="D109:F109"/>
    <mergeCell ref="D101:F101"/>
    <mergeCell ref="D127:I128"/>
    <mergeCell ref="D104:F104"/>
    <mergeCell ref="G100:J100"/>
    <mergeCell ref="T98:X98"/>
    <mergeCell ref="D100:F100"/>
    <mergeCell ref="D99:F99"/>
    <mergeCell ref="P98:S98"/>
    <mergeCell ref="D98:F98"/>
    <mergeCell ref="G98:J98"/>
    <mergeCell ref="K99:O99"/>
    <mergeCell ref="G101:J101"/>
    <mergeCell ref="K100:O100"/>
    <mergeCell ref="K101:O101"/>
    <mergeCell ref="D103:F103"/>
    <mergeCell ref="T105:X105"/>
    <mergeCell ref="T106:X106"/>
    <mergeCell ref="P94:S94"/>
    <mergeCell ref="P101:S101"/>
    <mergeCell ref="T96:X96"/>
    <mergeCell ref="T95:X95"/>
    <mergeCell ref="K89:O89"/>
    <mergeCell ref="G88:J88"/>
    <mergeCell ref="P89:S89"/>
    <mergeCell ref="T93:X93"/>
    <mergeCell ref="G90:J90"/>
    <mergeCell ref="W171:Z171"/>
    <mergeCell ref="Y104:AC104"/>
    <mergeCell ref="Y105:AC105"/>
    <mergeCell ref="Y108:AC108"/>
    <mergeCell ref="AA171:AH171"/>
    <mergeCell ref="AD101:AH101"/>
    <mergeCell ref="R148:V148"/>
    <mergeCell ref="W148:AA148"/>
    <mergeCell ref="U137:AH137"/>
    <mergeCell ref="Y102:AC102"/>
    <mergeCell ref="Y103:AC103"/>
    <mergeCell ref="AD103:AH103"/>
    <mergeCell ref="AD100:AH100"/>
    <mergeCell ref="Y92:AC92"/>
    <mergeCell ref="AD98:AH98"/>
    <mergeCell ref="AD97:AH97"/>
    <mergeCell ref="AB146:AH146"/>
    <mergeCell ref="AB147:AH147"/>
    <mergeCell ref="AB148:AH148"/>
    <mergeCell ref="D25:F25"/>
    <mergeCell ref="G44:J44"/>
    <mergeCell ref="G65:J65"/>
    <mergeCell ref="D62:F62"/>
    <mergeCell ref="B28:R29"/>
    <mergeCell ref="N38:R38"/>
    <mergeCell ref="N30:R31"/>
    <mergeCell ref="G37:J37"/>
    <mergeCell ref="G34:J34"/>
    <mergeCell ref="N51:R51"/>
    <mergeCell ref="N52:R52"/>
    <mergeCell ref="G39:J39"/>
    <mergeCell ref="G40:J40"/>
    <mergeCell ref="G47:J47"/>
    <mergeCell ref="G43:J43"/>
    <mergeCell ref="G46:J46"/>
    <mergeCell ref="G45:J45"/>
    <mergeCell ref="N47:R47"/>
    <mergeCell ref="G51:J51"/>
    <mergeCell ref="P61:S61"/>
    <mergeCell ref="G55:J55"/>
    <mergeCell ref="N42:R42"/>
    <mergeCell ref="N34:R34"/>
    <mergeCell ref="G30:J31"/>
    <mergeCell ref="D67:F67"/>
    <mergeCell ref="G67:J67"/>
    <mergeCell ref="AD66:AH66"/>
    <mergeCell ref="P67:S67"/>
    <mergeCell ref="T68:W68"/>
    <mergeCell ref="K68:O68"/>
    <mergeCell ref="AD67:AH67"/>
    <mergeCell ref="X66:AC66"/>
    <mergeCell ref="AD64:AH64"/>
    <mergeCell ref="P68:S68"/>
    <mergeCell ref="AD68:AH68"/>
    <mergeCell ref="P64:S64"/>
    <mergeCell ref="T65:W65"/>
    <mergeCell ref="T64:W64"/>
    <mergeCell ref="AD59:AH59"/>
    <mergeCell ref="AB56:AH56"/>
    <mergeCell ref="D63:F63"/>
    <mergeCell ref="G62:J62"/>
    <mergeCell ref="K63:O63"/>
    <mergeCell ref="G52:J52"/>
    <mergeCell ref="G48:J48"/>
    <mergeCell ref="N54:R54"/>
    <mergeCell ref="G50:J50"/>
    <mergeCell ref="N50:R50"/>
    <mergeCell ref="G49:J49"/>
    <mergeCell ref="N49:R49"/>
    <mergeCell ref="K59:O59"/>
    <mergeCell ref="AD63:AH63"/>
    <mergeCell ref="T59:W59"/>
    <mergeCell ref="N55:R55"/>
    <mergeCell ref="P59:S60"/>
    <mergeCell ref="X59:AC60"/>
    <mergeCell ref="X63:AC63"/>
    <mergeCell ref="X61:AC61"/>
    <mergeCell ref="AD62:AH62"/>
    <mergeCell ref="K62:O62"/>
    <mergeCell ref="K61:O61"/>
    <mergeCell ref="AD61:AH61"/>
    <mergeCell ref="G70:J70"/>
    <mergeCell ref="G71:J71"/>
    <mergeCell ref="G68:J68"/>
    <mergeCell ref="G69:J69"/>
    <mergeCell ref="D70:F70"/>
    <mergeCell ref="G96:J96"/>
    <mergeCell ref="P95:S95"/>
    <mergeCell ref="X70:AC70"/>
    <mergeCell ref="K71:O71"/>
    <mergeCell ref="G92:J92"/>
    <mergeCell ref="T91:X91"/>
    <mergeCell ref="G89:J89"/>
    <mergeCell ref="Y89:AC89"/>
    <mergeCell ref="T90:X90"/>
    <mergeCell ref="K91:O91"/>
    <mergeCell ref="K93:O93"/>
    <mergeCell ref="K70:O70"/>
    <mergeCell ref="D71:F71"/>
    <mergeCell ref="G93:J93"/>
    <mergeCell ref="T92:X92"/>
    <mergeCell ref="P92:S92"/>
    <mergeCell ref="P69:S69"/>
    <mergeCell ref="X69:AC69"/>
    <mergeCell ref="D69:F69"/>
    <mergeCell ref="D95:F95"/>
    <mergeCell ref="P97:S97"/>
    <mergeCell ref="D96:F96"/>
    <mergeCell ref="AD104:AH104"/>
    <mergeCell ref="K104:O104"/>
    <mergeCell ref="G104:J104"/>
    <mergeCell ref="AD71:AH71"/>
    <mergeCell ref="G97:J97"/>
    <mergeCell ref="D97:F97"/>
    <mergeCell ref="B87:AH87"/>
    <mergeCell ref="AD93:AH93"/>
    <mergeCell ref="AD94:AH94"/>
    <mergeCell ref="P91:S91"/>
    <mergeCell ref="T89:X89"/>
    <mergeCell ref="AD91:AH91"/>
    <mergeCell ref="Y90:AC90"/>
    <mergeCell ref="AD92:AH92"/>
    <mergeCell ref="P93:S93"/>
    <mergeCell ref="Y94:AC94"/>
    <mergeCell ref="Y91:AC91"/>
    <mergeCell ref="X71:AC71"/>
    <mergeCell ref="AD89:AH89"/>
    <mergeCell ref="Y88:AC88"/>
    <mergeCell ref="T88:X88"/>
    <mergeCell ref="D68:F68"/>
    <mergeCell ref="D90:F90"/>
    <mergeCell ref="B59:C71"/>
    <mergeCell ref="P63:S63"/>
    <mergeCell ref="B75:AH76"/>
    <mergeCell ref="K92:O92"/>
    <mergeCell ref="Y93:AC93"/>
    <mergeCell ref="D64:F64"/>
    <mergeCell ref="G63:J63"/>
    <mergeCell ref="P62:S62"/>
    <mergeCell ref="K65:O65"/>
    <mergeCell ref="G64:J64"/>
    <mergeCell ref="K64:O64"/>
    <mergeCell ref="D65:F65"/>
    <mergeCell ref="T60:W60"/>
    <mergeCell ref="AD60:AH60"/>
    <mergeCell ref="AD88:AH88"/>
    <mergeCell ref="D66:F66"/>
    <mergeCell ref="G66:J66"/>
    <mergeCell ref="P66:S66"/>
    <mergeCell ref="AD90:AH90"/>
    <mergeCell ref="K69:O69"/>
    <mergeCell ref="B73:AH74"/>
    <mergeCell ref="P70:S70"/>
    <mergeCell ref="T104:X104"/>
    <mergeCell ref="K105:O105"/>
    <mergeCell ref="P104:S104"/>
    <mergeCell ref="P106:S106"/>
    <mergeCell ref="W151:AA151"/>
    <mergeCell ref="B147:D147"/>
    <mergeCell ref="W146:AA146"/>
    <mergeCell ref="B155:D155"/>
    <mergeCell ref="N149:Q149"/>
    <mergeCell ref="B148:D148"/>
    <mergeCell ref="E148:H148"/>
    <mergeCell ref="I148:M148"/>
    <mergeCell ref="N148:Q148"/>
    <mergeCell ref="B149:D149"/>
    <mergeCell ref="N151:Q151"/>
    <mergeCell ref="B151:D151"/>
    <mergeCell ref="E149:H149"/>
    <mergeCell ref="N155:Q155"/>
    <mergeCell ref="I154:M154"/>
    <mergeCell ref="G107:J107"/>
    <mergeCell ref="B127:C128"/>
    <mergeCell ref="T108:X108"/>
    <mergeCell ref="T109:X109"/>
    <mergeCell ref="W145:AA145"/>
    <mergeCell ref="C169:D169"/>
    <mergeCell ref="C170:D170"/>
    <mergeCell ref="AA129:AH129"/>
    <mergeCell ref="AA131:AH131"/>
    <mergeCell ref="E165:G165"/>
    <mergeCell ref="D135:I135"/>
    <mergeCell ref="E146:H146"/>
    <mergeCell ref="E158:G161"/>
    <mergeCell ref="C165:D165"/>
    <mergeCell ref="E170:G170"/>
    <mergeCell ref="C168:D168"/>
    <mergeCell ref="AA170:AH170"/>
    <mergeCell ref="W166:Z166"/>
    <mergeCell ref="AA169:AH169"/>
    <mergeCell ref="AA168:AH168"/>
    <mergeCell ref="AA166:AH166"/>
    <mergeCell ref="W169:Z169"/>
    <mergeCell ref="AA167:AH167"/>
    <mergeCell ref="O166:Q166"/>
    <mergeCell ref="O167:Q167"/>
    <mergeCell ref="R166:S166"/>
    <mergeCell ref="O170:Q170"/>
    <mergeCell ref="R170:S170"/>
    <mergeCell ref="D132:I132"/>
    <mergeCell ref="E166:G166"/>
    <mergeCell ref="J165:L165"/>
    <mergeCell ref="J166:L166"/>
    <mergeCell ref="E147:H147"/>
    <mergeCell ref="I147:M147"/>
    <mergeCell ref="C162:D162"/>
    <mergeCell ref="C158:D161"/>
    <mergeCell ref="J162:L162"/>
    <mergeCell ref="J163:L163"/>
    <mergeCell ref="J164:L164"/>
    <mergeCell ref="E163:G163"/>
    <mergeCell ref="B152:D152"/>
    <mergeCell ref="E152:H152"/>
    <mergeCell ref="I152:M152"/>
    <mergeCell ref="M158:N161"/>
    <mergeCell ref="M162:N162"/>
    <mergeCell ref="M163:N163"/>
    <mergeCell ref="M164:N164"/>
    <mergeCell ref="H158:I171"/>
    <mergeCell ref="B1:AH1"/>
    <mergeCell ref="D24:F24"/>
    <mergeCell ref="D15:F15"/>
    <mergeCell ref="Z7:AD7"/>
    <mergeCell ref="D9:F9"/>
    <mergeCell ref="D14:F14"/>
    <mergeCell ref="D23:F23"/>
    <mergeCell ref="G11:J11"/>
    <mergeCell ref="D13:F13"/>
    <mergeCell ref="Z8:AD8"/>
    <mergeCell ref="AE12:AH12"/>
    <mergeCell ref="AE11:AH11"/>
    <mergeCell ref="B4:AH4"/>
    <mergeCell ref="Z14:AD14"/>
    <mergeCell ref="T16:U16"/>
    <mergeCell ref="D18:F18"/>
    <mergeCell ref="D22:F22"/>
    <mergeCell ref="D8:F8"/>
    <mergeCell ref="T14:U14"/>
    <mergeCell ref="T11:U11"/>
    <mergeCell ref="M8:O8"/>
    <mergeCell ref="M9:O9"/>
    <mergeCell ref="M10:O10"/>
    <mergeCell ref="M11:O11"/>
    <mergeCell ref="T66:W66"/>
    <mergeCell ref="G56:J56"/>
    <mergeCell ref="G59:J60"/>
    <mergeCell ref="B57:S57"/>
    <mergeCell ref="C30:C56"/>
    <mergeCell ref="G54:J54"/>
    <mergeCell ref="N53:R53"/>
    <mergeCell ref="N39:R39"/>
    <mergeCell ref="N36:R36"/>
    <mergeCell ref="N41:R41"/>
    <mergeCell ref="N37:R37"/>
    <mergeCell ref="G33:J33"/>
    <mergeCell ref="G38:J38"/>
    <mergeCell ref="N44:R44"/>
    <mergeCell ref="N45:R45"/>
    <mergeCell ref="N46:R46"/>
    <mergeCell ref="U49:AA49"/>
    <mergeCell ref="B30:B56"/>
    <mergeCell ref="D30:F31"/>
    <mergeCell ref="D59:F61"/>
    <mergeCell ref="K60:O60"/>
    <mergeCell ref="G61:J61"/>
    <mergeCell ref="G53:J53"/>
    <mergeCell ref="T63:W63"/>
    <mergeCell ref="W165:Z165"/>
    <mergeCell ref="AA160:AH160"/>
    <mergeCell ref="W157:AH157"/>
    <mergeCell ref="W164:Z164"/>
    <mergeCell ref="U134:Z134"/>
    <mergeCell ref="AA162:AH162"/>
    <mergeCell ref="AA161:AH161"/>
    <mergeCell ref="W161:Z161"/>
    <mergeCell ref="B144:AH144"/>
    <mergeCell ref="N145:Q145"/>
    <mergeCell ref="N147:Q147"/>
    <mergeCell ref="J158:L161"/>
    <mergeCell ref="B146:D146"/>
    <mergeCell ref="B135:C135"/>
    <mergeCell ref="J136:P136"/>
    <mergeCell ref="B138:C138"/>
    <mergeCell ref="B134:C134"/>
    <mergeCell ref="O165:Q165"/>
    <mergeCell ref="AA165:AH165"/>
    <mergeCell ref="R165:S165"/>
    <mergeCell ref="R163:S163"/>
    <mergeCell ref="B158:B171"/>
    <mergeCell ref="E164:G164"/>
    <mergeCell ref="C166:D166"/>
    <mergeCell ref="AD108:AH108"/>
    <mergeCell ref="U126:AH126"/>
    <mergeCell ref="D138:I138"/>
    <mergeCell ref="B145:D145"/>
    <mergeCell ref="W162:Z162"/>
    <mergeCell ref="AA163:AH163"/>
    <mergeCell ref="AA164:AH164"/>
    <mergeCell ref="U129:Z129"/>
    <mergeCell ref="W163:Z163"/>
    <mergeCell ref="W158:Z159"/>
    <mergeCell ref="AA130:AH130"/>
    <mergeCell ref="U131:Z131"/>
    <mergeCell ref="B140:AH142"/>
    <mergeCell ref="C164:D164"/>
    <mergeCell ref="D137:I137"/>
    <mergeCell ref="R158:S161"/>
    <mergeCell ref="O163:Q163"/>
    <mergeCell ref="R162:S162"/>
    <mergeCell ref="O164:Q164"/>
    <mergeCell ref="C163:D163"/>
    <mergeCell ref="E162:G162"/>
    <mergeCell ref="J138:P138"/>
    <mergeCell ref="I145:M145"/>
    <mergeCell ref="D136:I136"/>
    <mergeCell ref="A2:AH2"/>
    <mergeCell ref="D26:F26"/>
    <mergeCell ref="B185:AH185"/>
    <mergeCell ref="AK168:AM168"/>
    <mergeCell ref="AK169:AM169"/>
    <mergeCell ref="AK170:AM170"/>
    <mergeCell ref="AK162:AM162"/>
    <mergeCell ref="AK163:AM163"/>
    <mergeCell ref="AK164:AM164"/>
    <mergeCell ref="AK165:AM165"/>
    <mergeCell ref="AK166:AM166"/>
    <mergeCell ref="AK167:AM167"/>
    <mergeCell ref="R169:S169"/>
    <mergeCell ref="O171:Q171"/>
    <mergeCell ref="R171:S171"/>
    <mergeCell ref="B157:S157"/>
    <mergeCell ref="O162:Q162"/>
    <mergeCell ref="O168:Q168"/>
    <mergeCell ref="R167:S167"/>
    <mergeCell ref="D130:I130"/>
    <mergeCell ref="AA134:AH134"/>
    <mergeCell ref="W160:Z160"/>
    <mergeCell ref="AA158:AH159"/>
    <mergeCell ref="R164:S164"/>
    <mergeCell ref="Q80:R80"/>
    <mergeCell ref="N80:O80"/>
    <mergeCell ref="O169:Q169"/>
    <mergeCell ref="R168:S168"/>
    <mergeCell ref="M171:N171"/>
    <mergeCell ref="O158:Q161"/>
    <mergeCell ref="J171:L171"/>
    <mergeCell ref="L80:M80"/>
    <mergeCell ref="L81:M81"/>
    <mergeCell ref="L82:M82"/>
    <mergeCell ref="L83:M83"/>
    <mergeCell ref="L84:M84"/>
    <mergeCell ref="L85:M85"/>
    <mergeCell ref="M165:N165"/>
    <mergeCell ref="M166:N166"/>
    <mergeCell ref="M167:N167"/>
    <mergeCell ref="M168:N168"/>
    <mergeCell ref="M169:N169"/>
    <mergeCell ref="N152:Q152"/>
    <mergeCell ref="J167:L167"/>
    <mergeCell ref="J168:L168"/>
    <mergeCell ref="J169:L169"/>
    <mergeCell ref="J170:L170"/>
    <mergeCell ref="M170:N170"/>
    <mergeCell ref="Q81:R81"/>
    <mergeCell ref="Q82:R82"/>
    <mergeCell ref="Q83:R83"/>
    <mergeCell ref="Q84:R84"/>
    <mergeCell ref="Q85:R85"/>
    <mergeCell ref="N81:O81"/>
    <mergeCell ref="N82:O82"/>
    <mergeCell ref="N83:O83"/>
    <mergeCell ref="N84:O84"/>
    <mergeCell ref="N85:O85"/>
    <mergeCell ref="AC78:AH79"/>
    <mergeCell ref="AC80:AH83"/>
    <mergeCell ref="B119:G119"/>
    <mergeCell ref="H119:O119"/>
    <mergeCell ref="B120:G120"/>
    <mergeCell ref="H120:O120"/>
    <mergeCell ref="U116:AH117"/>
    <mergeCell ref="V118:Z118"/>
    <mergeCell ref="AD118:AH118"/>
    <mergeCell ref="L79:R79"/>
    <mergeCell ref="T80:V80"/>
    <mergeCell ref="T81:V81"/>
    <mergeCell ref="T82:V82"/>
    <mergeCell ref="T83:V83"/>
    <mergeCell ref="T84:V84"/>
    <mergeCell ref="X81:AA81"/>
    <mergeCell ref="X82:AA82"/>
    <mergeCell ref="X83:AA83"/>
    <mergeCell ref="X84:AA84"/>
    <mergeCell ref="X80:AA80"/>
    <mergeCell ref="S79:AA79"/>
    <mergeCell ref="L78:AA78"/>
    <mergeCell ref="T85:V85"/>
    <mergeCell ref="X85:AA85"/>
    <mergeCell ref="B121:G121"/>
    <mergeCell ref="H121:O121"/>
    <mergeCell ref="B122:G122"/>
    <mergeCell ref="H122:O122"/>
    <mergeCell ref="B123:G123"/>
    <mergeCell ref="H123:O123"/>
    <mergeCell ref="B116:O117"/>
    <mergeCell ref="B118:G118"/>
    <mergeCell ref="H118:O118"/>
    <mergeCell ref="AD119:AH119"/>
    <mergeCell ref="AD120:AH120"/>
    <mergeCell ref="AD121:AH121"/>
    <mergeCell ref="AD122:AH122"/>
    <mergeCell ref="AD123:AH123"/>
    <mergeCell ref="V119:AB119"/>
    <mergeCell ref="V120:AB120"/>
    <mergeCell ref="V121:AB121"/>
    <mergeCell ref="V122:AB122"/>
    <mergeCell ref="V123:AB123"/>
  </mergeCells>
  <phoneticPr fontId="12" type="noConversion"/>
  <printOptions horizontalCentered="1" verticalCentered="1"/>
  <pageMargins left="0.35000000000000003" right="0.47" top="0.2" bottom="0.60000000000000009" header="0" footer="0"/>
  <pageSetup scale="34" fitToWidth="2" fitToHeight="3" orientation="portrait" horizontalDpi="4294967292" verticalDpi="4294967292" r:id="rId1"/>
  <headerFooter alignWithMargins="0"/>
  <ignoredErrors>
    <ignoredError sqref="M56" numberStoredAsText="1"/>
    <ignoredError sqref="AE14 Y92 Y96 P10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CALENDARIOTRIBUTARIO2021</vt:lpstr>
      <vt:lpstr>CALENDARIOTRIBUTARIO2021!Área_de_impresión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Diego Sanchez</dc:creator>
  <cp:lastModifiedBy>ACCOUNTER03</cp:lastModifiedBy>
  <cp:lastPrinted>2023-03-14T00:43:23Z</cp:lastPrinted>
  <dcterms:created xsi:type="dcterms:W3CDTF">2014-01-02T16:09:39Z</dcterms:created>
  <dcterms:modified xsi:type="dcterms:W3CDTF">2023-03-14T12:40:13Z</dcterms:modified>
</cp:coreProperties>
</file>